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TN 2020\originals\"/>
    </mc:Choice>
  </mc:AlternateContent>
  <bookViews>
    <workbookView xWindow="-28920" yWindow="-1272" windowWidth="29040" windowHeight="17640" tabRatio="500"/>
  </bookViews>
  <sheets>
    <sheet name="Sheet1" sheetId="1" r:id="rId1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14" i="1" l="1"/>
  <c r="AD14" i="1"/>
  <c r="AE14" i="1"/>
  <c r="AF14" i="1"/>
  <c r="AG14" i="1"/>
  <c r="AH14" i="1"/>
  <c r="AI14" i="1"/>
  <c r="AJ14" i="1"/>
  <c r="AK14" i="1"/>
  <c r="AL14" i="1"/>
  <c r="AM14" i="1"/>
  <c r="AC15" i="1"/>
  <c r="AD15" i="1"/>
  <c r="AE15" i="1"/>
  <c r="AF15" i="1"/>
  <c r="AG15" i="1"/>
  <c r="AH15" i="1"/>
  <c r="AI15" i="1"/>
  <c r="AJ15" i="1"/>
  <c r="AK15" i="1"/>
  <c r="AL15" i="1"/>
  <c r="AM15" i="1"/>
  <c r="AC16" i="1"/>
  <c r="AD16" i="1"/>
  <c r="AE16" i="1"/>
  <c r="AF16" i="1"/>
  <c r="AG16" i="1"/>
  <c r="AH16" i="1"/>
  <c r="AI16" i="1"/>
  <c r="AJ16" i="1"/>
  <c r="AK16" i="1"/>
  <c r="AL16" i="1"/>
  <c r="AM16" i="1"/>
  <c r="AC17" i="1"/>
  <c r="AD17" i="1"/>
  <c r="AE17" i="1"/>
  <c r="AF17" i="1"/>
  <c r="AG17" i="1"/>
  <c r="AH17" i="1"/>
  <c r="AI17" i="1"/>
  <c r="AJ17" i="1"/>
  <c r="AK17" i="1"/>
  <c r="AL17" i="1"/>
  <c r="AM17" i="1"/>
  <c r="AK53" i="1" l="1"/>
  <c r="AJ49" i="1"/>
  <c r="AI82" i="1"/>
  <c r="AM48" i="1"/>
  <c r="AM80" i="1"/>
  <c r="AM83" i="1"/>
  <c r="AM72" i="1"/>
  <c r="AM75" i="1"/>
  <c r="AL68" i="1"/>
  <c r="AL71" i="1"/>
  <c r="AL58" i="1"/>
  <c r="AL40" i="1"/>
  <c r="AL83" i="1"/>
  <c r="AL73" i="1"/>
  <c r="AL43" i="1"/>
  <c r="AL34" i="1"/>
  <c r="AL62" i="1"/>
  <c r="AL50" i="1"/>
  <c r="AL65" i="1"/>
  <c r="AL80" i="1"/>
  <c r="AL49" i="1"/>
  <c r="AL48" i="1"/>
  <c r="AL39" i="1"/>
  <c r="AL69" i="1"/>
  <c r="AL64" i="1"/>
  <c r="AL54" i="1"/>
  <c r="AL78" i="1"/>
  <c r="AL74" i="1"/>
  <c r="AL53" i="1"/>
  <c r="AL38" i="1"/>
  <c r="AL81" i="1"/>
  <c r="AL79" i="1"/>
  <c r="AL77" i="1"/>
  <c r="AL75" i="1"/>
  <c r="AL57" i="1"/>
  <c r="AL44" i="1"/>
  <c r="AL82" i="1"/>
  <c r="AL70" i="1"/>
  <c r="AL66" i="1"/>
  <c r="AL63" i="1"/>
  <c r="AL60" i="1"/>
  <c r="AL56" i="1"/>
  <c r="AL52" i="1"/>
  <c r="AL46" i="1"/>
  <c r="AL37" i="1"/>
  <c r="AL72" i="1"/>
  <c r="AL51" i="1"/>
  <c r="AL45" i="1"/>
  <c r="AL35" i="1"/>
  <c r="AL33" i="1"/>
  <c r="AL61" i="1"/>
  <c r="AL42" i="1"/>
  <c r="AL76" i="1"/>
  <c r="AL67" i="1"/>
  <c r="AL47" i="1"/>
  <c r="AL41" i="1"/>
  <c r="AL36" i="1"/>
  <c r="AL59" i="1"/>
  <c r="AL55" i="1"/>
  <c r="AK70" i="1"/>
  <c r="AK79" i="1"/>
  <c r="AK33" i="1"/>
  <c r="AK68" i="1"/>
  <c r="AK59" i="1"/>
  <c r="AK80" i="1"/>
  <c r="AK52" i="1"/>
  <c r="AK83" i="1"/>
  <c r="AK71" i="1"/>
  <c r="AK66" i="1"/>
  <c r="AK54" i="1"/>
  <c r="AK51" i="1"/>
  <c r="AK81" i="1"/>
  <c r="AK69" i="1"/>
  <c r="AK45" i="1"/>
  <c r="AK36" i="1"/>
  <c r="AK78" i="1"/>
  <c r="AK62" i="1"/>
  <c r="AK82" i="1"/>
  <c r="AK67" i="1"/>
  <c r="AK58" i="1"/>
  <c r="AK42" i="1"/>
  <c r="AK43" i="1"/>
  <c r="AK60" i="1"/>
  <c r="AK57" i="1"/>
  <c r="AK47" i="1"/>
  <c r="AK39" i="1"/>
  <c r="AK77" i="1"/>
  <c r="AK41" i="1"/>
  <c r="AK38" i="1"/>
  <c r="AK34" i="1"/>
  <c r="AK75" i="1"/>
  <c r="AK64" i="1"/>
  <c r="AK56" i="1"/>
  <c r="AK37" i="1"/>
  <c r="AK74" i="1"/>
  <c r="AK72" i="1"/>
  <c r="AK63" i="1"/>
  <c r="AK61" i="1"/>
  <c r="AK50" i="1"/>
  <c r="AK35" i="1"/>
  <c r="AK76" i="1"/>
  <c r="AK65" i="1"/>
  <c r="AK55" i="1"/>
  <c r="AK49" i="1"/>
  <c r="AK73" i="1"/>
  <c r="AK48" i="1"/>
  <c r="AK44" i="1"/>
  <c r="AK40" i="1"/>
  <c r="AK46" i="1"/>
  <c r="AI73" i="1"/>
  <c r="AI81" i="1"/>
  <c r="AH57" i="1"/>
  <c r="AH58" i="1"/>
  <c r="AH78" i="1"/>
  <c r="AG58" i="1"/>
  <c r="AG79" i="1"/>
  <c r="AG78" i="1"/>
  <c r="AG57" i="1"/>
  <c r="AF43" i="1"/>
  <c r="AF79" i="1"/>
  <c r="AF83" i="1"/>
  <c r="AF55" i="1"/>
  <c r="AF78" i="1"/>
  <c r="AF44" i="1"/>
  <c r="AE58" i="1"/>
  <c r="AD39" i="1"/>
  <c r="AC33" i="1"/>
  <c r="AD54" i="1"/>
  <c r="AD77" i="1"/>
  <c r="AD79" i="1"/>
  <c r="AD59" i="1"/>
  <c r="AD61" i="1"/>
  <c r="AE60" i="1"/>
  <c r="AE79" i="1"/>
  <c r="AE69" i="1"/>
  <c r="AE55" i="1"/>
  <c r="AE44" i="1"/>
  <c r="AE76" i="1"/>
  <c r="AE83" i="1"/>
  <c r="AD69" i="1"/>
  <c r="AD66" i="1"/>
  <c r="AD35" i="1"/>
  <c r="AD68" i="1"/>
  <c r="AD44" i="1"/>
  <c r="AD76" i="1"/>
  <c r="AD80" i="1"/>
  <c r="AD48" i="1"/>
  <c r="AD37" i="1"/>
  <c r="AD81" i="1"/>
  <c r="AD33" i="1"/>
  <c r="AD82" i="1"/>
  <c r="AD78" i="1"/>
  <c r="AD57" i="1"/>
  <c r="AD64" i="1"/>
  <c r="AD50" i="1"/>
  <c r="AD75" i="1"/>
  <c r="AD74" i="1"/>
  <c r="AD71" i="1"/>
  <c r="AD62" i="1"/>
  <c r="AD52" i="1"/>
  <c r="AD47" i="1"/>
  <c r="AD72" i="1"/>
  <c r="AD65" i="1"/>
  <c r="AD63" i="1"/>
  <c r="AD41" i="1"/>
  <c r="AD67" i="1"/>
  <c r="AD60" i="1"/>
  <c r="AD58" i="1"/>
  <c r="AD55" i="1"/>
  <c r="AD45" i="1"/>
  <c r="AD36" i="1"/>
  <c r="AD34" i="1"/>
  <c r="AD83" i="1"/>
  <c r="AD73" i="1"/>
  <c r="AD70" i="1"/>
  <c r="AD56" i="1"/>
  <c r="AD43" i="1"/>
  <c r="AD38" i="1"/>
  <c r="AD53" i="1"/>
  <c r="AD51" i="1"/>
  <c r="AD49" i="1"/>
  <c r="AD40" i="1"/>
  <c r="AD46" i="1"/>
  <c r="AD42" i="1"/>
  <c r="AC38" i="1"/>
  <c r="AC77" i="1"/>
  <c r="AC68" i="1"/>
  <c r="AC62" i="1"/>
  <c r="AC78" i="1"/>
  <c r="AC80" i="1"/>
  <c r="AC70" i="1"/>
  <c r="AC69" i="1"/>
  <c r="AC60" i="1"/>
  <c r="AC57" i="1"/>
  <c r="AC67" i="1"/>
  <c r="AC64" i="1"/>
  <c r="AC76" i="1"/>
  <c r="AC65" i="1"/>
  <c r="AC75" i="1"/>
  <c r="AC81" i="1"/>
  <c r="AC71" i="1"/>
  <c r="AC61" i="1"/>
  <c r="AC58" i="1"/>
  <c r="AC48" i="1"/>
  <c r="AC46" i="1"/>
  <c r="AC34" i="1"/>
  <c r="AC83" i="1"/>
  <c r="AC82" i="1"/>
  <c r="AC79" i="1"/>
  <c r="AC72" i="1"/>
  <c r="AC53" i="1"/>
  <c r="AC73" i="1"/>
  <c r="AC66" i="1"/>
  <c r="AC59" i="1"/>
  <c r="AC51" i="1"/>
  <c r="AC74" i="1"/>
  <c r="AC63" i="1"/>
  <c r="AC56" i="1"/>
  <c r="AC49" i="1"/>
  <c r="AC41" i="1"/>
  <c r="AC50" i="1"/>
  <c r="AC36" i="1"/>
  <c r="AC54" i="1"/>
  <c r="AC43" i="1"/>
  <c r="AC39" i="1"/>
  <c r="AC52" i="1"/>
  <c r="AC37" i="1"/>
  <c r="AC47" i="1"/>
  <c r="AC45" i="1"/>
  <c r="AC44" i="1"/>
  <c r="AC42" i="1"/>
  <c r="AC40" i="1"/>
  <c r="AC35" i="1"/>
  <c r="AC55" i="1"/>
  <c r="AJ35" i="1"/>
  <c r="AJ39" i="1"/>
  <c r="AJ43" i="1"/>
  <c r="AJ47" i="1"/>
  <c r="AJ41" i="1"/>
  <c r="AJ44" i="1"/>
  <c r="AJ46" i="1"/>
  <c r="AJ54" i="1"/>
  <c r="AJ58" i="1"/>
  <c r="AJ33" i="1"/>
  <c r="AJ36" i="1"/>
  <c r="AJ38" i="1"/>
  <c r="AJ51" i="1"/>
  <c r="AJ55" i="1"/>
  <c r="AJ59" i="1"/>
  <c r="AJ45" i="1"/>
  <c r="AJ48" i="1"/>
  <c r="AJ50" i="1"/>
  <c r="AJ34" i="1"/>
  <c r="AJ60" i="1"/>
  <c r="AJ65" i="1"/>
  <c r="AJ69" i="1"/>
  <c r="AJ42" i="1"/>
  <c r="AJ40" i="1"/>
  <c r="AJ56" i="1"/>
  <c r="AJ62" i="1"/>
  <c r="AJ66" i="1"/>
  <c r="AJ74" i="1"/>
  <c r="AJ78" i="1"/>
  <c r="AJ82" i="1"/>
  <c r="AJ67" i="1"/>
  <c r="AJ68" i="1"/>
  <c r="AJ61" i="1"/>
  <c r="AJ75" i="1"/>
  <c r="AJ79" i="1"/>
  <c r="AJ83" i="1"/>
  <c r="AJ37" i="1"/>
  <c r="AJ52" i="1"/>
  <c r="AH81" i="1"/>
  <c r="AH73" i="1"/>
  <c r="AJ76" i="1"/>
  <c r="AJ70" i="1"/>
  <c r="AI64" i="1"/>
  <c r="AH34" i="1"/>
  <c r="AH36" i="1"/>
  <c r="AH40" i="1"/>
  <c r="AH44" i="1"/>
  <c r="AH48" i="1"/>
  <c r="AH33" i="1"/>
  <c r="AH38" i="1"/>
  <c r="AH51" i="1"/>
  <c r="AH55" i="1"/>
  <c r="AH59" i="1"/>
  <c r="AH43" i="1"/>
  <c r="AH45" i="1"/>
  <c r="AH50" i="1"/>
  <c r="AH52" i="1"/>
  <c r="AH56" i="1"/>
  <c r="AH60" i="1"/>
  <c r="AH35" i="1"/>
  <c r="AH37" i="1"/>
  <c r="AH42" i="1"/>
  <c r="AH54" i="1"/>
  <c r="AH62" i="1"/>
  <c r="AH66" i="1"/>
  <c r="AH70" i="1"/>
  <c r="AH53" i="1"/>
  <c r="AH61" i="1"/>
  <c r="AH63" i="1"/>
  <c r="AH67" i="1"/>
  <c r="AH46" i="1"/>
  <c r="AH75" i="1"/>
  <c r="AH79" i="1"/>
  <c r="AH69" i="1"/>
  <c r="AH47" i="1"/>
  <c r="AH49" i="1"/>
  <c r="AH72" i="1"/>
  <c r="AH76" i="1"/>
  <c r="AH80" i="1"/>
  <c r="AH64" i="1"/>
  <c r="AJ77" i="1"/>
  <c r="AI74" i="1"/>
  <c r="AG70" i="1"/>
  <c r="AH65" i="1"/>
  <c r="AF54" i="1"/>
  <c r="AG51" i="1"/>
  <c r="AG34" i="1"/>
  <c r="AG36" i="1"/>
  <c r="AG40" i="1"/>
  <c r="AG44" i="1"/>
  <c r="AG48" i="1"/>
  <c r="AG33" i="1"/>
  <c r="AG37" i="1"/>
  <c r="AG41" i="1"/>
  <c r="AG45" i="1"/>
  <c r="AG49" i="1"/>
  <c r="AG43" i="1"/>
  <c r="AG50" i="1"/>
  <c r="AG52" i="1"/>
  <c r="AG56" i="1"/>
  <c r="AG35" i="1"/>
  <c r="AG42" i="1"/>
  <c r="AG47" i="1"/>
  <c r="AG53" i="1"/>
  <c r="AG38" i="1"/>
  <c r="AG55" i="1"/>
  <c r="AG62" i="1"/>
  <c r="AG66" i="1"/>
  <c r="AG61" i="1"/>
  <c r="AG63" i="1"/>
  <c r="AG67" i="1"/>
  <c r="AG71" i="1"/>
  <c r="AG59" i="1"/>
  <c r="AG54" i="1"/>
  <c r="AG69" i="1"/>
  <c r="AG60" i="1"/>
  <c r="AG72" i="1"/>
  <c r="AG76" i="1"/>
  <c r="AG80" i="1"/>
  <c r="AG64" i="1"/>
  <c r="AG73" i="1"/>
  <c r="AG77" i="1"/>
  <c r="AG81" i="1"/>
  <c r="AI77" i="1"/>
  <c r="AG75" i="1"/>
  <c r="AH74" i="1"/>
  <c r="AI71" i="1"/>
  <c r="AF70" i="1"/>
  <c r="AM69" i="1"/>
  <c r="AM66" i="1"/>
  <c r="AG65" i="1"/>
  <c r="AI63" i="1"/>
  <c r="AF58" i="1"/>
  <c r="AI41" i="1"/>
  <c r="AH39" i="1"/>
  <c r="AJ53" i="1"/>
  <c r="AG39" i="1"/>
  <c r="AJ63" i="1"/>
  <c r="AH82" i="1"/>
  <c r="AI83" i="1"/>
  <c r="AG82" i="1"/>
  <c r="AM79" i="1"/>
  <c r="AH77" i="1"/>
  <c r="AF75" i="1"/>
  <c r="AG74" i="1"/>
  <c r="AH71" i="1"/>
  <c r="AH68" i="1"/>
  <c r="AF62" i="1"/>
  <c r="AG46" i="1"/>
  <c r="AH41" i="1"/>
  <c r="AJ64" i="1"/>
  <c r="AE33" i="1"/>
  <c r="AE37" i="1"/>
  <c r="AE41" i="1"/>
  <c r="AE45" i="1"/>
  <c r="AE49" i="1"/>
  <c r="AE34" i="1"/>
  <c r="AE38" i="1"/>
  <c r="AE42" i="1"/>
  <c r="AE46" i="1"/>
  <c r="AE50" i="1"/>
  <c r="AE35" i="1"/>
  <c r="AE36" i="1"/>
  <c r="AE47" i="1"/>
  <c r="AE48" i="1"/>
  <c r="AE53" i="1"/>
  <c r="AE57" i="1"/>
  <c r="AE39" i="1"/>
  <c r="AE40" i="1"/>
  <c r="AE54" i="1"/>
  <c r="AE63" i="1"/>
  <c r="AE67" i="1"/>
  <c r="AE56" i="1"/>
  <c r="AE59" i="1"/>
  <c r="AE61" i="1"/>
  <c r="AE51" i="1"/>
  <c r="AE64" i="1"/>
  <c r="AE68" i="1"/>
  <c r="AE73" i="1"/>
  <c r="AE77" i="1"/>
  <c r="AE81" i="1"/>
  <c r="AE52" i="1"/>
  <c r="AE65" i="1"/>
  <c r="AE66" i="1"/>
  <c r="AE70" i="1"/>
  <c r="AE71" i="1"/>
  <c r="AE74" i="1"/>
  <c r="AE78" i="1"/>
  <c r="AE82" i="1"/>
  <c r="AH83" i="1"/>
  <c r="AF82" i="1"/>
  <c r="AE75" i="1"/>
  <c r="AF74" i="1"/>
  <c r="AJ72" i="1"/>
  <c r="AG68" i="1"/>
  <c r="AE62" i="1"/>
  <c r="AJ57" i="1"/>
  <c r="AI35" i="1"/>
  <c r="AI39" i="1"/>
  <c r="AI43" i="1"/>
  <c r="AI47" i="1"/>
  <c r="AI36" i="1"/>
  <c r="AI40" i="1"/>
  <c r="AI44" i="1"/>
  <c r="AI48" i="1"/>
  <c r="AI33" i="1"/>
  <c r="AI38" i="1"/>
  <c r="AI51" i="1"/>
  <c r="AI55" i="1"/>
  <c r="AI59" i="1"/>
  <c r="AI45" i="1"/>
  <c r="AI50" i="1"/>
  <c r="AI52" i="1"/>
  <c r="AI58" i="1"/>
  <c r="AI65" i="1"/>
  <c r="AI42" i="1"/>
  <c r="AI54" i="1"/>
  <c r="AI56" i="1"/>
  <c r="AI62" i="1"/>
  <c r="AI66" i="1"/>
  <c r="AI70" i="1"/>
  <c r="AI34" i="1"/>
  <c r="AI67" i="1"/>
  <c r="AI68" i="1"/>
  <c r="AI46" i="1"/>
  <c r="AI61" i="1"/>
  <c r="AI75" i="1"/>
  <c r="AI79" i="1"/>
  <c r="AI37" i="1"/>
  <c r="AI60" i="1"/>
  <c r="AI69" i="1"/>
  <c r="AI49" i="1"/>
  <c r="AI72" i="1"/>
  <c r="AI76" i="1"/>
  <c r="AI80" i="1"/>
  <c r="AF33" i="1"/>
  <c r="AF37" i="1"/>
  <c r="AF41" i="1"/>
  <c r="AF45" i="1"/>
  <c r="AF49" i="1"/>
  <c r="AF52" i="1"/>
  <c r="AF56" i="1"/>
  <c r="AF35" i="1"/>
  <c r="AF36" i="1"/>
  <c r="AF42" i="1"/>
  <c r="AF47" i="1"/>
  <c r="AF48" i="1"/>
  <c r="AF53" i="1"/>
  <c r="AF57" i="1"/>
  <c r="AF61" i="1"/>
  <c r="AF34" i="1"/>
  <c r="AF50" i="1"/>
  <c r="AF63" i="1"/>
  <c r="AF67" i="1"/>
  <c r="AF71" i="1"/>
  <c r="AF40" i="1"/>
  <c r="AF59" i="1"/>
  <c r="AF39" i="1"/>
  <c r="AF46" i="1"/>
  <c r="AF51" i="1"/>
  <c r="AF64" i="1"/>
  <c r="AF68" i="1"/>
  <c r="AF60" i="1"/>
  <c r="AF72" i="1"/>
  <c r="AF76" i="1"/>
  <c r="AF80" i="1"/>
  <c r="AF38" i="1"/>
  <c r="AF73" i="1"/>
  <c r="AF77" i="1"/>
  <c r="AF81" i="1"/>
  <c r="AF65" i="1"/>
  <c r="AF66" i="1"/>
  <c r="AJ71" i="1"/>
  <c r="AI53" i="1"/>
  <c r="AM33" i="1"/>
  <c r="AM37" i="1"/>
  <c r="AM41" i="1"/>
  <c r="AM45" i="1"/>
  <c r="AM49" i="1"/>
  <c r="AM34" i="1"/>
  <c r="AM38" i="1"/>
  <c r="AM42" i="1"/>
  <c r="AM46" i="1"/>
  <c r="AM50" i="1"/>
  <c r="AM40" i="1"/>
  <c r="AM39" i="1"/>
  <c r="AM53" i="1"/>
  <c r="AM57" i="1"/>
  <c r="AM44" i="1"/>
  <c r="AM54" i="1"/>
  <c r="AM47" i="1"/>
  <c r="AM61" i="1"/>
  <c r="AM63" i="1"/>
  <c r="AM67" i="1"/>
  <c r="AM52" i="1"/>
  <c r="AM36" i="1"/>
  <c r="AM43" i="1"/>
  <c r="AM64" i="1"/>
  <c r="AM68" i="1"/>
  <c r="AM55" i="1"/>
  <c r="AM58" i="1"/>
  <c r="AM60" i="1"/>
  <c r="AM59" i="1"/>
  <c r="AM65" i="1"/>
  <c r="AM70" i="1"/>
  <c r="AM71" i="1"/>
  <c r="AM73" i="1"/>
  <c r="AM77" i="1"/>
  <c r="AM81" i="1"/>
  <c r="AM51" i="1"/>
  <c r="AM62" i="1"/>
  <c r="AM35" i="1"/>
  <c r="AM56" i="1"/>
  <c r="AM74" i="1"/>
  <c r="AM78" i="1"/>
  <c r="AM82" i="1"/>
  <c r="AJ80" i="1"/>
  <c r="AG83" i="1"/>
  <c r="AJ81" i="1"/>
  <c r="AE80" i="1"/>
  <c r="AI78" i="1"/>
  <c r="AM76" i="1"/>
  <c r="AJ73" i="1"/>
  <c r="AE72" i="1"/>
  <c r="AF69" i="1"/>
  <c r="AI57" i="1"/>
  <c r="AE43" i="1"/>
  <c r="AK21" i="1" l="1"/>
  <c r="AC21" i="1"/>
  <c r="AM21" i="1"/>
  <c r="AL21" i="1"/>
  <c r="AJ21" i="1"/>
  <c r="AI21" i="1"/>
  <c r="AH21" i="1"/>
  <c r="AG21" i="1"/>
  <c r="AF21" i="1"/>
  <c r="AE21" i="1"/>
  <c r="AD21" i="1"/>
  <c r="Q14" i="1" l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P14" i="1"/>
  <c r="Z69" i="1" l="1"/>
  <c r="W77" i="1"/>
  <c r="V49" i="1"/>
  <c r="S71" i="1"/>
  <c r="Z73" i="1"/>
  <c r="T76" i="1"/>
  <c r="Z77" i="1"/>
  <c r="V61" i="1"/>
  <c r="Z55" i="1"/>
  <c r="AB54" i="1"/>
  <c r="X58" i="1"/>
  <c r="T62" i="1"/>
  <c r="V71" i="1"/>
  <c r="Z61" i="1"/>
  <c r="V45" i="1"/>
  <c r="X74" i="1"/>
  <c r="T68" i="1"/>
  <c r="T52" i="1"/>
  <c r="AB72" i="1"/>
  <c r="AB64" i="1"/>
  <c r="X48" i="1"/>
  <c r="T77" i="1"/>
  <c r="X75" i="1"/>
  <c r="AB73" i="1"/>
  <c r="V72" i="1"/>
  <c r="Z70" i="1"/>
  <c r="T69" i="1"/>
  <c r="X67" i="1"/>
  <c r="X64" i="1"/>
  <c r="AB58" i="1"/>
  <c r="V55" i="1"/>
  <c r="Z51" i="1"/>
  <c r="T46" i="1"/>
  <c r="Y45" i="1"/>
  <c r="U40" i="1"/>
  <c r="AB76" i="1"/>
  <c r="V75" i="1"/>
  <c r="T72" i="1"/>
  <c r="X70" i="1"/>
  <c r="AB68" i="1"/>
  <c r="V67" i="1"/>
  <c r="Z45" i="1"/>
  <c r="AB46" i="1"/>
  <c r="X50" i="1"/>
  <c r="T44" i="1"/>
  <c r="AB77" i="1"/>
  <c r="V76" i="1"/>
  <c r="Z74" i="1"/>
  <c r="T73" i="1"/>
  <c r="X71" i="1"/>
  <c r="AB69" i="1"/>
  <c r="V68" i="1"/>
  <c r="V65" i="1"/>
  <c r="T58" i="1"/>
  <c r="X52" i="1"/>
  <c r="AB48" i="1"/>
  <c r="AA36" i="1"/>
  <c r="AA40" i="1"/>
  <c r="AA43" i="1"/>
  <c r="AA50" i="1"/>
  <c r="AA51" i="1"/>
  <c r="AA58" i="1"/>
  <c r="AA59" i="1"/>
  <c r="AA66" i="1"/>
  <c r="AA68" i="1"/>
  <c r="AA70" i="1"/>
  <c r="AA72" i="1"/>
  <c r="AA74" i="1"/>
  <c r="AA76" i="1"/>
  <c r="W34" i="1"/>
  <c r="W38" i="1"/>
  <c r="W42" i="1"/>
  <c r="W44" i="1"/>
  <c r="W45" i="1"/>
  <c r="W52" i="1"/>
  <c r="W53" i="1"/>
  <c r="W60" i="1"/>
  <c r="W61" i="1"/>
  <c r="W68" i="1"/>
  <c r="W70" i="1"/>
  <c r="W72" i="1"/>
  <c r="W74" i="1"/>
  <c r="W76" i="1"/>
  <c r="S36" i="1"/>
  <c r="S40" i="1"/>
  <c r="S46" i="1"/>
  <c r="S47" i="1"/>
  <c r="S54" i="1"/>
  <c r="S55" i="1"/>
  <c r="S62" i="1"/>
  <c r="S63" i="1"/>
  <c r="S68" i="1"/>
  <c r="S70" i="1"/>
  <c r="S72" i="1"/>
  <c r="S74" i="1"/>
  <c r="S76" i="1"/>
  <c r="S78" i="1"/>
  <c r="AA83" i="1"/>
  <c r="W83" i="1"/>
  <c r="S83" i="1"/>
  <c r="Y82" i="1"/>
  <c r="U82" i="1"/>
  <c r="AA81" i="1"/>
  <c r="W81" i="1"/>
  <c r="S81" i="1"/>
  <c r="Y80" i="1"/>
  <c r="U80" i="1"/>
  <c r="AA79" i="1"/>
  <c r="W79" i="1"/>
  <c r="S79" i="1"/>
  <c r="Y78" i="1"/>
  <c r="U78" i="1"/>
  <c r="Y76" i="1"/>
  <c r="S75" i="1"/>
  <c r="W73" i="1"/>
  <c r="AA71" i="1"/>
  <c r="U70" i="1"/>
  <c r="Y68" i="1"/>
  <c r="S67" i="1"/>
  <c r="W66" i="1"/>
  <c r="Y65" i="1"/>
  <c r="U64" i="1"/>
  <c r="W63" i="1"/>
  <c r="AA62" i="1"/>
  <c r="Y60" i="1"/>
  <c r="S60" i="1"/>
  <c r="U59" i="1"/>
  <c r="AA57" i="1"/>
  <c r="S57" i="1"/>
  <c r="W56" i="1"/>
  <c r="U54" i="1"/>
  <c r="Y53" i="1"/>
  <c r="AA52" i="1"/>
  <c r="W51" i="1"/>
  <c r="Y50" i="1"/>
  <c r="S50" i="1"/>
  <c r="AA47" i="1"/>
  <c r="U47" i="1"/>
  <c r="W46" i="1"/>
  <c r="Z34" i="1"/>
  <c r="Z36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33" i="1"/>
  <c r="Z35" i="1"/>
  <c r="Z37" i="1"/>
  <c r="Z39" i="1"/>
  <c r="Z41" i="1"/>
  <c r="Z49" i="1"/>
  <c r="Z57" i="1"/>
  <c r="Z65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33" i="1"/>
  <c r="V35" i="1"/>
  <c r="V37" i="1"/>
  <c r="V39" i="1"/>
  <c r="V41" i="1"/>
  <c r="V43" i="1"/>
  <c r="V51" i="1"/>
  <c r="V59" i="1"/>
  <c r="Z83" i="1"/>
  <c r="V83" i="1"/>
  <c r="AB82" i="1"/>
  <c r="X82" i="1"/>
  <c r="T82" i="1"/>
  <c r="Z81" i="1"/>
  <c r="V81" i="1"/>
  <c r="AB80" i="1"/>
  <c r="X80" i="1"/>
  <c r="T80" i="1"/>
  <c r="Z79" i="1"/>
  <c r="V79" i="1"/>
  <c r="AB78" i="1"/>
  <c r="X78" i="1"/>
  <c r="T78" i="1"/>
  <c r="X77" i="1"/>
  <c r="S77" i="1"/>
  <c r="X76" i="1"/>
  <c r="AB75" i="1"/>
  <c r="W75" i="1"/>
  <c r="AB74" i="1"/>
  <c r="V74" i="1"/>
  <c r="AA73" i="1"/>
  <c r="V73" i="1"/>
  <c r="Z72" i="1"/>
  <c r="U72" i="1"/>
  <c r="Z71" i="1"/>
  <c r="T71" i="1"/>
  <c r="Y70" i="1"/>
  <c r="T70" i="1"/>
  <c r="X69" i="1"/>
  <c r="S69" i="1"/>
  <c r="X68" i="1"/>
  <c r="AB67" i="1"/>
  <c r="W67" i="1"/>
  <c r="AB66" i="1"/>
  <c r="T66" i="1"/>
  <c r="W65" i="1"/>
  <c r="AA64" i="1"/>
  <c r="S64" i="1"/>
  <c r="V63" i="1"/>
  <c r="Y62" i="1"/>
  <c r="AA61" i="1"/>
  <c r="U61" i="1"/>
  <c r="X60" i="1"/>
  <c r="Z59" i="1"/>
  <c r="S59" i="1"/>
  <c r="W58" i="1"/>
  <c r="Y57" i="1"/>
  <c r="AB56" i="1"/>
  <c r="U56" i="1"/>
  <c r="W55" i="1"/>
  <c r="AA54" i="1"/>
  <c r="T54" i="1"/>
  <c r="V53" i="1"/>
  <c r="Y52" i="1"/>
  <c r="S52" i="1"/>
  <c r="U51" i="1"/>
  <c r="AA49" i="1"/>
  <c r="S49" i="1"/>
  <c r="W48" i="1"/>
  <c r="Z47" i="1"/>
  <c r="U46" i="1"/>
  <c r="AA44" i="1"/>
  <c r="W43" i="1"/>
  <c r="U42" i="1"/>
  <c r="U41" i="1"/>
  <c r="S39" i="1"/>
  <c r="S38" i="1"/>
  <c r="S37" i="1"/>
  <c r="AA35" i="1"/>
  <c r="AA34" i="1"/>
  <c r="AA33" i="1"/>
  <c r="Y33" i="1"/>
  <c r="Y37" i="1"/>
  <c r="Y41" i="1"/>
  <c r="Y47" i="1"/>
  <c r="Y48" i="1"/>
  <c r="Y55" i="1"/>
  <c r="Y56" i="1"/>
  <c r="Y63" i="1"/>
  <c r="Y64" i="1"/>
  <c r="Y67" i="1"/>
  <c r="Y69" i="1"/>
  <c r="Y71" i="1"/>
  <c r="Y73" i="1"/>
  <c r="Y75" i="1"/>
  <c r="Y77" i="1"/>
  <c r="U35" i="1"/>
  <c r="U39" i="1"/>
  <c r="U43" i="1"/>
  <c r="U49" i="1"/>
  <c r="U50" i="1"/>
  <c r="U57" i="1"/>
  <c r="U58" i="1"/>
  <c r="U65" i="1"/>
  <c r="U66" i="1"/>
  <c r="U67" i="1"/>
  <c r="U69" i="1"/>
  <c r="U71" i="1"/>
  <c r="U73" i="1"/>
  <c r="U75" i="1"/>
  <c r="U77" i="1"/>
  <c r="Y83" i="1"/>
  <c r="U83" i="1"/>
  <c r="AA82" i="1"/>
  <c r="W82" i="1"/>
  <c r="S82" i="1"/>
  <c r="Y81" i="1"/>
  <c r="U81" i="1"/>
  <c r="AA80" i="1"/>
  <c r="W80" i="1"/>
  <c r="S80" i="1"/>
  <c r="Y79" i="1"/>
  <c r="U79" i="1"/>
  <c r="AA78" i="1"/>
  <c r="W78" i="1"/>
  <c r="AA75" i="1"/>
  <c r="U74" i="1"/>
  <c r="Y72" i="1"/>
  <c r="W69" i="1"/>
  <c r="AA67" i="1"/>
  <c r="Y66" i="1"/>
  <c r="S66" i="1"/>
  <c r="AA63" i="1"/>
  <c r="U63" i="1"/>
  <c r="W62" i="1"/>
  <c r="S61" i="1"/>
  <c r="U60" i="1"/>
  <c r="Y59" i="1"/>
  <c r="W57" i="1"/>
  <c r="AA56" i="1"/>
  <c r="S56" i="1"/>
  <c r="Y54" i="1"/>
  <c r="AA53" i="1"/>
  <c r="U53" i="1"/>
  <c r="S51" i="1"/>
  <c r="W50" i="1"/>
  <c r="Y49" i="1"/>
  <c r="U48" i="1"/>
  <c r="W47" i="1"/>
  <c r="AA46" i="1"/>
  <c r="Y44" i="1"/>
  <c r="S44" i="1"/>
  <c r="S43" i="1"/>
  <c r="S42" i="1"/>
  <c r="S41" i="1"/>
  <c r="AA39" i="1"/>
  <c r="AA38" i="1"/>
  <c r="AA37" i="1"/>
  <c r="Y36" i="1"/>
  <c r="Y35" i="1"/>
  <c r="Y34" i="1"/>
  <c r="W33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34" i="1"/>
  <c r="AB36" i="1"/>
  <c r="AB38" i="1"/>
  <c r="AB40" i="1"/>
  <c r="AB42" i="1"/>
  <c r="AB44" i="1"/>
  <c r="AB52" i="1"/>
  <c r="AB60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34" i="1"/>
  <c r="X36" i="1"/>
  <c r="X38" i="1"/>
  <c r="X40" i="1"/>
  <c r="X42" i="1"/>
  <c r="X46" i="1"/>
  <c r="X54" i="1"/>
  <c r="X6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34" i="1"/>
  <c r="T36" i="1"/>
  <c r="T38" i="1"/>
  <c r="T40" i="1"/>
  <c r="T42" i="1"/>
  <c r="T48" i="1"/>
  <c r="T56" i="1"/>
  <c r="T64" i="1"/>
  <c r="AB83" i="1"/>
  <c r="X83" i="1"/>
  <c r="T83" i="1"/>
  <c r="Z82" i="1"/>
  <c r="V82" i="1"/>
  <c r="AB81" i="1"/>
  <c r="X81" i="1"/>
  <c r="T81" i="1"/>
  <c r="Z80" i="1"/>
  <c r="V80" i="1"/>
  <c r="AB79" i="1"/>
  <c r="X79" i="1"/>
  <c r="T79" i="1"/>
  <c r="Z78" i="1"/>
  <c r="V78" i="1"/>
  <c r="AA77" i="1"/>
  <c r="V77" i="1"/>
  <c r="Z76" i="1"/>
  <c r="U76" i="1"/>
  <c r="Z75" i="1"/>
  <c r="T75" i="1"/>
  <c r="Y74" i="1"/>
  <c r="T74" i="1"/>
  <c r="X73" i="1"/>
  <c r="S73" i="1"/>
  <c r="X72" i="1"/>
  <c r="AB71" i="1"/>
  <c r="W71" i="1"/>
  <c r="AB70" i="1"/>
  <c r="V70" i="1"/>
  <c r="AA69" i="1"/>
  <c r="V69" i="1"/>
  <c r="Z68" i="1"/>
  <c r="U68" i="1"/>
  <c r="Z67" i="1"/>
  <c r="T67" i="1"/>
  <c r="X66" i="1"/>
  <c r="AA65" i="1"/>
  <c r="S65" i="1"/>
  <c r="W64" i="1"/>
  <c r="Z63" i="1"/>
  <c r="AB62" i="1"/>
  <c r="U62" i="1"/>
  <c r="Y61" i="1"/>
  <c r="AA60" i="1"/>
  <c r="T60" i="1"/>
  <c r="W59" i="1"/>
  <c r="Y58" i="1"/>
  <c r="S58" i="1"/>
  <c r="V57" i="1"/>
  <c r="X56" i="1"/>
  <c r="AA55" i="1"/>
  <c r="U55" i="1"/>
  <c r="W54" i="1"/>
  <c r="Z53" i="1"/>
  <c r="S53" i="1"/>
  <c r="U52" i="1"/>
  <c r="Y51" i="1"/>
  <c r="AB50" i="1"/>
  <c r="T50" i="1"/>
  <c r="W49" i="1"/>
  <c r="AA48" i="1"/>
  <c r="S48" i="1"/>
  <c r="V47" i="1"/>
  <c r="Y46" i="1"/>
  <c r="AA45" i="1"/>
  <c r="U45" i="1"/>
  <c r="X44" i="1"/>
  <c r="Z43" i="1"/>
  <c r="AA42" i="1"/>
  <c r="AA41" i="1"/>
  <c r="Y40" i="1"/>
  <c r="Y39" i="1"/>
  <c r="Y38" i="1"/>
  <c r="W37" i="1"/>
  <c r="W36" i="1"/>
  <c r="W35" i="1"/>
  <c r="U34" i="1"/>
  <c r="U33" i="1"/>
  <c r="S45" i="1"/>
  <c r="U44" i="1"/>
  <c r="Y43" i="1"/>
  <c r="Y42" i="1"/>
  <c r="W41" i="1"/>
  <c r="W40" i="1"/>
  <c r="W39" i="1"/>
  <c r="U38" i="1"/>
  <c r="U37" i="1"/>
  <c r="U36" i="1"/>
  <c r="S35" i="1"/>
  <c r="S34" i="1"/>
  <c r="S33" i="1"/>
  <c r="O14" i="1"/>
  <c r="O15" i="1"/>
  <c r="P15" i="1"/>
  <c r="O16" i="1"/>
  <c r="P16" i="1"/>
  <c r="O17" i="1"/>
  <c r="P17" i="1"/>
  <c r="X21" i="1" l="1"/>
  <c r="AB21" i="1"/>
  <c r="AA21" i="1"/>
  <c r="Z21" i="1"/>
  <c r="Y21" i="1"/>
  <c r="W21" i="1"/>
  <c r="V21" i="1"/>
  <c r="U21" i="1"/>
  <c r="T21" i="1"/>
  <c r="S21" i="1"/>
  <c r="N14" i="1"/>
  <c r="N15" i="1"/>
  <c r="N16" i="1"/>
  <c r="N17" i="1"/>
  <c r="M14" i="1" l="1"/>
  <c r="N33" i="1"/>
  <c r="M15" i="1"/>
  <c r="M16" i="1"/>
  <c r="M17" i="1"/>
  <c r="L14" i="1"/>
  <c r="L15" i="1"/>
  <c r="L16" i="1"/>
  <c r="L17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L34" i="1" l="1"/>
  <c r="L75" i="1"/>
  <c r="L59" i="1"/>
  <c r="L43" i="1"/>
  <c r="L36" i="1"/>
  <c r="L71" i="1"/>
  <c r="L55" i="1"/>
  <c r="L39" i="1"/>
  <c r="L83" i="1"/>
  <c r="L67" i="1"/>
  <c r="L51" i="1"/>
  <c r="L35" i="1"/>
  <c r="L79" i="1"/>
  <c r="L63" i="1"/>
  <c r="L47" i="1"/>
  <c r="L82" i="1"/>
  <c r="L78" i="1"/>
  <c r="L74" i="1"/>
  <c r="L70" i="1"/>
  <c r="L66" i="1"/>
  <c r="L62" i="1"/>
  <c r="L58" i="1"/>
  <c r="L54" i="1"/>
  <c r="L50" i="1"/>
  <c r="L46" i="1"/>
  <c r="L42" i="1"/>
  <c r="L38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80" i="1"/>
  <c r="L76" i="1"/>
  <c r="L72" i="1"/>
  <c r="L68" i="1"/>
  <c r="L64" i="1"/>
  <c r="L60" i="1"/>
  <c r="L56" i="1"/>
  <c r="L52" i="1"/>
  <c r="L48" i="1"/>
  <c r="L44" i="1"/>
  <c r="L40" i="1"/>
  <c r="R35" i="1"/>
  <c r="R33" i="1"/>
  <c r="R80" i="1"/>
  <c r="R76" i="1"/>
  <c r="R72" i="1"/>
  <c r="R68" i="1"/>
  <c r="R64" i="1"/>
  <c r="R60" i="1"/>
  <c r="R56" i="1"/>
  <c r="R52" i="1"/>
  <c r="R48" i="1"/>
  <c r="R44" i="1"/>
  <c r="R40" i="1"/>
  <c r="R36" i="1"/>
  <c r="R83" i="1"/>
  <c r="R79" i="1"/>
  <c r="R75" i="1"/>
  <c r="R71" i="1"/>
  <c r="R67" i="1"/>
  <c r="R63" i="1"/>
  <c r="R59" i="1"/>
  <c r="R55" i="1"/>
  <c r="R51" i="1"/>
  <c r="R47" i="1"/>
  <c r="R43" i="1"/>
  <c r="R39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81" i="1"/>
  <c r="R77" i="1"/>
  <c r="R73" i="1"/>
  <c r="R69" i="1"/>
  <c r="R65" i="1"/>
  <c r="R61" i="1"/>
  <c r="R57" i="1"/>
  <c r="R53" i="1"/>
  <c r="R49" i="1"/>
  <c r="R45" i="1"/>
  <c r="R41" i="1"/>
  <c r="R37" i="1"/>
  <c r="Q34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P36" i="1"/>
  <c r="P34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82" i="1"/>
  <c r="P78" i="1"/>
  <c r="P74" i="1"/>
  <c r="P70" i="1"/>
  <c r="P66" i="1"/>
  <c r="P62" i="1"/>
  <c r="P58" i="1"/>
  <c r="P54" i="1"/>
  <c r="P50" i="1"/>
  <c r="P46" i="1"/>
  <c r="P42" i="1"/>
  <c r="P38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80" i="1"/>
  <c r="P76" i="1"/>
  <c r="P72" i="1"/>
  <c r="P68" i="1"/>
  <c r="P64" i="1"/>
  <c r="P60" i="1"/>
  <c r="P56" i="1"/>
  <c r="P52" i="1"/>
  <c r="P48" i="1"/>
  <c r="P44" i="1"/>
  <c r="P40" i="1"/>
  <c r="O3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80" i="1"/>
  <c r="N76" i="1"/>
  <c r="N72" i="1"/>
  <c r="N68" i="1"/>
  <c r="N64" i="1"/>
  <c r="N60" i="1"/>
  <c r="N56" i="1"/>
  <c r="N52" i="1"/>
  <c r="N48" i="1"/>
  <c r="N44" i="1"/>
  <c r="N40" i="1"/>
  <c r="N36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81" i="1"/>
  <c r="N77" i="1"/>
  <c r="N73" i="1"/>
  <c r="N69" i="1"/>
  <c r="N65" i="1"/>
  <c r="N61" i="1"/>
  <c r="N57" i="1"/>
  <c r="N53" i="1"/>
  <c r="N49" i="1"/>
  <c r="N45" i="1"/>
  <c r="N41" i="1"/>
  <c r="N37" i="1"/>
  <c r="M33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K33" i="1"/>
  <c r="K80" i="1"/>
  <c r="K76" i="1"/>
  <c r="K72" i="1"/>
  <c r="K68" i="1"/>
  <c r="K64" i="1"/>
  <c r="K60" i="1"/>
  <c r="K56" i="1"/>
  <c r="K52" i="1"/>
  <c r="K48" i="1"/>
  <c r="K44" i="1"/>
  <c r="K40" i="1"/>
  <c r="K36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81" i="1"/>
  <c r="K77" i="1"/>
  <c r="K73" i="1"/>
  <c r="K69" i="1"/>
  <c r="K65" i="1"/>
  <c r="K61" i="1"/>
  <c r="K57" i="1"/>
  <c r="K53" i="1"/>
  <c r="K49" i="1"/>
  <c r="K45" i="1"/>
  <c r="K41" i="1"/>
  <c r="K37" i="1"/>
  <c r="J33" i="1"/>
  <c r="J67" i="1"/>
  <c r="J69" i="1"/>
  <c r="J53" i="1"/>
  <c r="J37" i="1"/>
  <c r="J77" i="1"/>
  <c r="J61" i="1"/>
  <c r="J45" i="1"/>
  <c r="J83" i="1"/>
  <c r="J51" i="1"/>
  <c r="J35" i="1"/>
  <c r="J34" i="1"/>
  <c r="J75" i="1"/>
  <c r="J59" i="1"/>
  <c r="J43" i="1"/>
  <c r="J79" i="1"/>
  <c r="J71" i="1"/>
  <c r="J63" i="1"/>
  <c r="J55" i="1"/>
  <c r="J47" i="1"/>
  <c r="J39" i="1"/>
  <c r="J81" i="1"/>
  <c r="J73" i="1"/>
  <c r="J65" i="1"/>
  <c r="J57" i="1"/>
  <c r="J49" i="1"/>
  <c r="J41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I36" i="1"/>
  <c r="I54" i="1"/>
  <c r="I78" i="1"/>
  <c r="I46" i="1"/>
  <c r="I70" i="1"/>
  <c r="I38" i="1"/>
  <c r="I62" i="1"/>
  <c r="I79" i="1"/>
  <c r="I71" i="1"/>
  <c r="I63" i="1"/>
  <c r="I55" i="1"/>
  <c r="I47" i="1"/>
  <c r="I39" i="1"/>
  <c r="I33" i="1"/>
  <c r="I82" i="1"/>
  <c r="I74" i="1"/>
  <c r="I66" i="1"/>
  <c r="I58" i="1"/>
  <c r="I50" i="1"/>
  <c r="I42" i="1"/>
  <c r="I34" i="1"/>
  <c r="I83" i="1"/>
  <c r="I75" i="1"/>
  <c r="I67" i="1"/>
  <c r="I59" i="1"/>
  <c r="I51" i="1"/>
  <c r="I43" i="1"/>
  <c r="I35" i="1"/>
  <c r="I80" i="1"/>
  <c r="I76" i="1"/>
  <c r="I72" i="1"/>
  <c r="I68" i="1"/>
  <c r="I64" i="1"/>
  <c r="I60" i="1"/>
  <c r="I56" i="1"/>
  <c r="I52" i="1"/>
  <c r="I48" i="1"/>
  <c r="I44" i="1"/>
  <c r="I40" i="1"/>
  <c r="I81" i="1"/>
  <c r="I77" i="1"/>
  <c r="I73" i="1"/>
  <c r="I69" i="1"/>
  <c r="I65" i="1"/>
  <c r="I61" i="1"/>
  <c r="I57" i="1"/>
  <c r="I53" i="1"/>
  <c r="I49" i="1"/>
  <c r="I45" i="1"/>
  <c r="I41" i="1"/>
  <c r="I37" i="1"/>
  <c r="H33" i="1"/>
  <c r="G3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G81" i="1"/>
  <c r="G73" i="1"/>
  <c r="G65" i="1"/>
  <c r="G57" i="1"/>
  <c r="G49" i="1"/>
  <c r="G41" i="1"/>
  <c r="G33" i="1"/>
  <c r="G34" i="1"/>
  <c r="G80" i="1"/>
  <c r="G72" i="1"/>
  <c r="G64" i="1"/>
  <c r="G56" i="1"/>
  <c r="G48" i="1"/>
  <c r="G40" i="1"/>
  <c r="G77" i="1"/>
  <c r="G69" i="1"/>
  <c r="G61" i="1"/>
  <c r="G53" i="1"/>
  <c r="G45" i="1"/>
  <c r="G37" i="1"/>
  <c r="G76" i="1"/>
  <c r="G68" i="1"/>
  <c r="G60" i="1"/>
  <c r="G52" i="1"/>
  <c r="G44" i="1"/>
  <c r="G36" i="1"/>
  <c r="G83" i="1"/>
  <c r="G79" i="1"/>
  <c r="G75" i="1"/>
  <c r="G71" i="1"/>
  <c r="G67" i="1"/>
  <c r="G63" i="1"/>
  <c r="G59" i="1"/>
  <c r="G55" i="1"/>
  <c r="G51" i="1"/>
  <c r="G47" i="1"/>
  <c r="G43" i="1"/>
  <c r="G39" i="1"/>
  <c r="G82" i="1"/>
  <c r="G78" i="1"/>
  <c r="G74" i="1"/>
  <c r="G70" i="1"/>
  <c r="G66" i="1"/>
  <c r="G62" i="1"/>
  <c r="G58" i="1"/>
  <c r="G54" i="1"/>
  <c r="G50" i="1"/>
  <c r="G46" i="1"/>
  <c r="G42" i="1"/>
  <c r="G38" i="1"/>
  <c r="C14" i="1"/>
  <c r="C15" i="1"/>
  <c r="D14" i="1"/>
  <c r="D15" i="1"/>
  <c r="E14" i="1"/>
  <c r="E15" i="1"/>
  <c r="F14" i="1"/>
  <c r="F15" i="1"/>
  <c r="B14" i="1"/>
  <c r="B15" i="1"/>
  <c r="B16" i="1"/>
  <c r="C16" i="1"/>
  <c r="D16" i="1"/>
  <c r="E16" i="1"/>
  <c r="F16" i="1"/>
  <c r="B17" i="1"/>
  <c r="C17" i="1"/>
  <c r="D17" i="1"/>
  <c r="E17" i="1"/>
  <c r="F17" i="1"/>
  <c r="R21" i="1" l="1"/>
  <c r="Q21" i="1"/>
  <c r="I21" i="1"/>
  <c r="P21" i="1"/>
  <c r="O21" i="1"/>
  <c r="N21" i="1"/>
  <c r="L21" i="1"/>
  <c r="M21" i="1"/>
  <c r="F38" i="1"/>
  <c r="D33" i="1"/>
  <c r="K21" i="1"/>
  <c r="J21" i="1"/>
  <c r="H21" i="1"/>
  <c r="G21" i="1"/>
  <c r="F67" i="1"/>
  <c r="F33" i="1"/>
  <c r="F69" i="1"/>
  <c r="E33" i="1"/>
  <c r="B60" i="1"/>
  <c r="F53" i="1"/>
  <c r="F41" i="1"/>
  <c r="F83" i="1"/>
  <c r="F51" i="1"/>
  <c r="F77" i="1"/>
  <c r="F61" i="1"/>
  <c r="F44" i="1"/>
  <c r="F75" i="1"/>
  <c r="F59" i="1"/>
  <c r="B76" i="1"/>
  <c r="F81" i="1"/>
  <c r="F73" i="1"/>
  <c r="F65" i="1"/>
  <c r="F57" i="1"/>
  <c r="F49" i="1"/>
  <c r="F34" i="1"/>
  <c r="B36" i="1"/>
  <c r="F79" i="1"/>
  <c r="F71" i="1"/>
  <c r="F63" i="1"/>
  <c r="F55" i="1"/>
  <c r="F46" i="1"/>
  <c r="F36" i="1"/>
  <c r="D80" i="1"/>
  <c r="D76" i="1"/>
  <c r="D72" i="1"/>
  <c r="D68" i="1"/>
  <c r="D64" i="1"/>
  <c r="D60" i="1"/>
  <c r="D56" i="1"/>
  <c r="D52" i="1"/>
  <c r="D48" i="1"/>
  <c r="D44" i="1"/>
  <c r="D40" i="1"/>
  <c r="D36" i="1"/>
  <c r="B72" i="1"/>
  <c r="B56" i="1"/>
  <c r="B33" i="1"/>
  <c r="F80" i="1"/>
  <c r="F76" i="1"/>
  <c r="F72" i="1"/>
  <c r="F68" i="1"/>
  <c r="F64" i="1"/>
  <c r="F60" i="1"/>
  <c r="F56" i="1"/>
  <c r="F52" i="1"/>
  <c r="F48" i="1"/>
  <c r="F42" i="1"/>
  <c r="F37" i="1"/>
  <c r="F35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68" i="1"/>
  <c r="B52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80" i="1"/>
  <c r="B64" i="1"/>
  <c r="B48" i="1"/>
  <c r="F82" i="1"/>
  <c r="F78" i="1"/>
  <c r="F74" i="1"/>
  <c r="F70" i="1"/>
  <c r="F66" i="1"/>
  <c r="F62" i="1"/>
  <c r="F58" i="1"/>
  <c r="F54" i="1"/>
  <c r="F50" i="1"/>
  <c r="F45" i="1"/>
  <c r="F40" i="1"/>
  <c r="E36" i="1"/>
  <c r="D81" i="1"/>
  <c r="D77" i="1"/>
  <c r="D73" i="1"/>
  <c r="D69" i="1"/>
  <c r="D65" i="1"/>
  <c r="D61" i="1"/>
  <c r="D57" i="1"/>
  <c r="D53" i="1"/>
  <c r="D49" i="1"/>
  <c r="D45" i="1"/>
  <c r="D41" i="1"/>
  <c r="D37" i="1"/>
  <c r="C33" i="1"/>
  <c r="E80" i="1"/>
  <c r="E76" i="1"/>
  <c r="E72" i="1"/>
  <c r="E68" i="1"/>
  <c r="E64" i="1"/>
  <c r="E60" i="1"/>
  <c r="E56" i="1"/>
  <c r="E52" i="1"/>
  <c r="E48" i="1"/>
  <c r="E44" i="1"/>
  <c r="E4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44" i="1"/>
  <c r="B40" i="1"/>
  <c r="C80" i="1"/>
  <c r="C76" i="1"/>
  <c r="C72" i="1"/>
  <c r="C68" i="1"/>
  <c r="C64" i="1"/>
  <c r="C60" i="1"/>
  <c r="C56" i="1"/>
  <c r="C52" i="1"/>
  <c r="C48" i="1"/>
  <c r="C44" i="1"/>
  <c r="C40" i="1"/>
  <c r="C36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81" i="1"/>
  <c r="B77" i="1"/>
  <c r="B73" i="1"/>
  <c r="B69" i="1"/>
  <c r="B65" i="1"/>
  <c r="B61" i="1"/>
  <c r="B57" i="1"/>
  <c r="B53" i="1"/>
  <c r="B49" i="1"/>
  <c r="B45" i="1"/>
  <c r="B41" i="1"/>
  <c r="B37" i="1"/>
  <c r="F47" i="1"/>
  <c r="F43" i="1"/>
  <c r="F39" i="1"/>
  <c r="E81" i="1"/>
  <c r="E77" i="1"/>
  <c r="E73" i="1"/>
  <c r="E69" i="1"/>
  <c r="E65" i="1"/>
  <c r="E61" i="1"/>
  <c r="E57" i="1"/>
  <c r="E53" i="1"/>
  <c r="E49" i="1"/>
  <c r="E45" i="1"/>
  <c r="E41" i="1"/>
  <c r="E37" i="1"/>
  <c r="C81" i="1"/>
  <c r="C77" i="1"/>
  <c r="C73" i="1"/>
  <c r="C69" i="1"/>
  <c r="C65" i="1"/>
  <c r="C61" i="1"/>
  <c r="C57" i="1"/>
  <c r="C53" i="1"/>
  <c r="C49" i="1"/>
  <c r="C45" i="1"/>
  <c r="C41" i="1"/>
  <c r="C37" i="1"/>
  <c r="F21" i="1" l="1"/>
  <c r="D21" i="1"/>
  <c r="C21" i="1"/>
  <c r="E21" i="1"/>
  <c r="B21" i="1"/>
  <c r="B27" i="1" l="1"/>
  <c r="B26" i="1"/>
  <c r="AI23" i="1" l="1"/>
  <c r="AI25" i="1" s="1"/>
  <c r="AE23" i="1"/>
  <c r="AE25" i="1" s="1"/>
  <c r="AF23" i="1"/>
  <c r="AF25" i="1" s="1"/>
  <c r="AJ23" i="1"/>
  <c r="AJ25" i="1" s="1"/>
  <c r="AK23" i="1"/>
  <c r="AK25" i="1" s="1"/>
  <c r="AG23" i="1"/>
  <c r="AG25" i="1" s="1"/>
  <c r="AM23" i="1"/>
  <c r="AM25" i="1" s="1"/>
  <c r="AL23" i="1"/>
  <c r="AL25" i="1" s="1"/>
  <c r="AD23" i="1"/>
  <c r="AD25" i="1" s="1"/>
  <c r="AH23" i="1"/>
  <c r="AH25" i="1" s="1"/>
  <c r="AC23" i="1"/>
  <c r="AC25" i="1" s="1"/>
  <c r="D23" i="1"/>
  <c r="D25" i="1" s="1"/>
  <c r="E23" i="1"/>
  <c r="E25" i="1" s="1"/>
  <c r="B23" i="1"/>
  <c r="B25" i="1" s="1"/>
  <c r="C23" i="1"/>
  <c r="C25" i="1" s="1"/>
  <c r="AA23" i="1"/>
  <c r="AA25" i="1" s="1"/>
  <c r="K23" i="1"/>
  <c r="K25" i="1" s="1"/>
  <c r="W23" i="1"/>
  <c r="W25" i="1" s="1"/>
  <c r="S23" i="1"/>
  <c r="S25" i="1" s="1"/>
  <c r="O23" i="1"/>
  <c r="O25" i="1" s="1"/>
  <c r="L23" i="1"/>
  <c r="L25" i="1" s="1"/>
  <c r="M23" i="1"/>
  <c r="M25" i="1" s="1"/>
  <c r="X23" i="1"/>
  <c r="X25" i="1" s="1"/>
  <c r="T23" i="1"/>
  <c r="T25" i="1" s="1"/>
  <c r="U23" i="1"/>
  <c r="U25" i="1" s="1"/>
  <c r="Q23" i="1"/>
  <c r="Q25" i="1" s="1"/>
  <c r="J23" i="1"/>
  <c r="J25" i="1" s="1"/>
  <c r="Z23" i="1"/>
  <c r="Z25" i="1" s="1"/>
  <c r="AB23" i="1"/>
  <c r="AB25" i="1" s="1"/>
  <c r="Y23" i="1"/>
  <c r="Y25" i="1" s="1"/>
  <c r="N23" i="1"/>
  <c r="N25" i="1" s="1"/>
  <c r="P23" i="1"/>
  <c r="P25" i="1" s="1"/>
  <c r="R23" i="1"/>
  <c r="R25" i="1" s="1"/>
  <c r="V23" i="1"/>
  <c r="V25" i="1" s="1"/>
  <c r="G23" i="1"/>
  <c r="G25" i="1" s="1"/>
  <c r="I23" i="1"/>
  <c r="I25" i="1" s="1"/>
  <c r="H23" i="1"/>
  <c r="H25" i="1" s="1"/>
  <c r="F23" i="1"/>
  <c r="F25" i="1" s="1"/>
</calcChain>
</file>

<file path=xl/sharedStrings.xml><?xml version="1.0" encoding="utf-8"?>
<sst xmlns="http://schemas.openxmlformats.org/spreadsheetml/2006/main" count="54" uniqueCount="53">
  <si>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</si>
  <si>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</si>
  <si>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</si>
  <si>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</si>
  <si>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</si>
  <si>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</si>
  <si>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</si>
  <si>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</si>
  <si>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</si>
  <si>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</si>
  <si>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</si>
  <si>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</si>
  <si>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</si>
  <si>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</si>
  <si>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</si>
  <si>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</si>
  <si>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</si>
  <si>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</si>
  <si>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</si>
  <si>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</si>
  <si>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</si>
  <si>
    <t>reruns</t>
  </si>
  <si>
    <t>U81</t>
  </si>
  <si>
    <t>U138</t>
  </si>
  <si>
    <t>U148</t>
  </si>
  <si>
    <t>U188</t>
  </si>
  <si>
    <t>U187</t>
  </si>
  <si>
    <t>U174</t>
  </si>
  <si>
    <t>U173</t>
  </si>
  <si>
    <t>U172</t>
  </si>
  <si>
    <t>U169</t>
  </si>
  <si>
    <t>U168</t>
  </si>
  <si>
    <t>U167</t>
  </si>
  <si>
    <t>U166</t>
  </si>
  <si>
    <t>U165</t>
  </si>
  <si>
    <t>U164</t>
  </si>
  <si>
    <t>U162</t>
  </si>
  <si>
    <t>U161</t>
  </si>
  <si>
    <t>U159</t>
  </si>
  <si>
    <t>U153</t>
  </si>
  <si>
    <t>U152</t>
  </si>
  <si>
    <t>U151</t>
  </si>
  <si>
    <t>U146</t>
  </si>
  <si>
    <t>U142</t>
  </si>
  <si>
    <t>U104</t>
  </si>
  <si>
    <t>U103</t>
  </si>
  <si>
    <t>U102</t>
  </si>
  <si>
    <t>U100</t>
  </si>
  <si>
    <t>U6</t>
  </si>
  <si>
    <t>U5</t>
  </si>
  <si>
    <t>U4</t>
  </si>
  <si>
    <t>U3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</si>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</sst>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2" fillId="0" borderId="0" xfId="0" applyFont="1" applyAlignment="1">
      <alignment horizontal="right"/>
    </xf>
    <xf numFmtId="0" fontId="2" fillId="0" borderId="0" xfId="0" applyFont="1"/>
    <xf numFmtId="2" fontId="3" fillId="0" borderId="0" xfId="0" applyNumberFormat="1" applyFont="1"/>
    <xf numFmtId="0" fontId="2" fillId="0" borderId="0" xfId="0" applyFont="1" applyFill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4.2282863001706604E-3</c:v>
                </c:pt>
                <c:pt idx="1">
                  <c:v>4.9483543068119321E-3</c:v>
                </c:pt>
                <c:pt idx="2">
                  <c:v>5.5130824689112456E-3</c:v>
                </c:pt>
                <c:pt idx="3">
                  <c:v>5.9335452214297826E-3</c:v>
                </c:pt>
                <c:pt idx="4">
                  <c:v>6.6272559757437136E-3</c:v>
                </c:pt>
                <c:pt idx="5">
                  <c:v>7.3286512787621994E-3</c:v>
                </c:pt>
                <c:pt idx="6">
                  <c:v>1.0373529699366585E-2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4-4C58-9272-016A658D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8688"/>
        <c:axId val="41038592"/>
      </c:scatterChart>
      <c:valAx>
        <c:axId val="1525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592"/>
        <c:crosses val="autoZero"/>
        <c:crossBetween val="midCat"/>
      </c:valAx>
      <c:valAx>
        <c:axId val="41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27</xdr:row>
      <xdr:rowOff>61912</xdr:rowOff>
    </xdr:from>
    <xdr:to>
      <xdr:col>7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abSelected="1" zoomScale="81" zoomScaleNormal="81" workbookViewId="0">
      <selection activeCell="M7" sqref="M7"/>
    </sheetView>
  </sheetViews>
  <sheetFormatPr defaultColWidth="11" defaultRowHeight="12.6" x14ac:dyDescent="0.2"/>
  <cols>
    <col min="1" max="1" width="19.08984375" bestFit="1" customWidth="1"/>
    <col min="2" max="2" width="13" bestFit="1" customWidth="1"/>
    <col min="13" max="14" width="11" style="1"/>
  </cols>
  <sheetData>
    <row r="1" spans="1:39" x14ac:dyDescent="0.2">
      <c r="A1" s="3" t="s">
        <v>14</v>
      </c>
      <c r="B1" s="6" t="s">
        <v>21</v>
      </c>
      <c r="D1" s="3" t="s">
        <v>15</v>
      </c>
      <c r="E1" s="7">
        <v>20210419</v>
      </c>
      <c r="G1" s="3" t="s">
        <v>16</v>
      </c>
      <c r="H1" s="7" t="s">
        <v>20</v>
      </c>
    </row>
    <row r="2" spans="1:39" x14ac:dyDescent="0.2">
      <c r="A2" t="s">
        <v>6</v>
      </c>
      <c r="B2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">
      <c r="A3" t="s">
        <v>0</v>
      </c>
      <c r="B3">
        <v>0</v>
      </c>
      <c r="C3">
        <v>200</v>
      </c>
      <c r="D3">
        <v>400</v>
      </c>
      <c r="E3">
        <v>600</v>
      </c>
      <c r="F3">
        <v>800</v>
      </c>
      <c r="G3">
        <v>1000</v>
      </c>
      <c r="H3">
        <v>2000</v>
      </c>
      <c r="I3" s="2" t="s">
        <v>22</v>
      </c>
      <c r="J3" s="2" t="s">
        <v>23</v>
      </c>
      <c r="K3" s="2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</row>
    <row r="4" spans="1:39" x14ac:dyDescent="0.2">
      <c r="A4">
        <v>200</v>
      </c>
      <c r="B4">
        <v>1.583</v>
      </c>
      <c r="C4">
        <v>1.7509999999999999</v>
      </c>
      <c r="D4">
        <v>1.847</v>
      </c>
      <c r="E4">
        <v>1.94</v>
      </c>
      <c r="F4">
        <v>2.0289999999999999</v>
      </c>
      <c r="G4">
        <v>2.1219999999999999</v>
      </c>
      <c r="H4">
        <v>2.3820000000000001</v>
      </c>
      <c r="I4">
        <v>2.1070000000000002</v>
      </c>
      <c r="J4" s="2">
        <v>1.968</v>
      </c>
      <c r="K4">
        <v>2.0099999999999998</v>
      </c>
      <c r="L4">
        <v>1.976</v>
      </c>
      <c r="M4" s="1">
        <v>1.833</v>
      </c>
      <c r="N4" s="1">
        <v>1.998</v>
      </c>
      <c r="O4" s="1">
        <v>1.829</v>
      </c>
      <c r="P4" s="1">
        <v>1.8580000000000001</v>
      </c>
      <c r="Q4" s="1">
        <v>2.4940000000000002</v>
      </c>
      <c r="R4" s="1">
        <v>2.0099999999999998</v>
      </c>
      <c r="S4" s="1">
        <v>1.8440000000000001</v>
      </c>
      <c r="T4" s="1">
        <v>2.028</v>
      </c>
      <c r="U4" s="1">
        <v>1.925</v>
      </c>
      <c r="V4" s="1">
        <v>2.1659999999999999</v>
      </c>
      <c r="W4" s="1">
        <v>1.9530000000000001</v>
      </c>
      <c r="X4" s="1">
        <v>2.081</v>
      </c>
      <c r="Y4" s="1">
        <v>1.804</v>
      </c>
      <c r="Z4" s="1">
        <v>1.907</v>
      </c>
      <c r="AA4" s="1">
        <v>1.8169999999999999</v>
      </c>
      <c r="AB4" s="1">
        <v>1.774</v>
      </c>
      <c r="AC4" s="1">
        <v>2.319</v>
      </c>
      <c r="AD4" s="1">
        <v>1.8160000000000001</v>
      </c>
      <c r="AE4" s="1">
        <v>2.3559999999999999</v>
      </c>
      <c r="AF4" s="1">
        <v>2.1110000000000002</v>
      </c>
      <c r="AG4" s="1">
        <v>1.9259999999999999</v>
      </c>
      <c r="AH4" s="1">
        <v>1.9079999999999999</v>
      </c>
      <c r="AI4" s="1">
        <v>2.2869999999999999</v>
      </c>
      <c r="AJ4" s="1">
        <v>2.1150000000000002</v>
      </c>
      <c r="AK4" s="1">
        <v>1.865</v>
      </c>
      <c r="AL4" s="1">
        <v>1.9670000000000001</v>
      </c>
      <c r="AM4" s="1">
        <v>1.7490000000000001</v>
      </c>
    </row>
    <row r="5" spans="1:39" x14ac:dyDescent="0.2">
      <c r="A5">
        <v>205</v>
      </c>
      <c r="B5">
        <v>1.4039999999999999</v>
      </c>
      <c r="C5">
        <v>1.5720000000000001</v>
      </c>
      <c r="D5">
        <v>1.677</v>
      </c>
      <c r="E5">
        <v>1.7789999999999999</v>
      </c>
      <c r="F5">
        <v>1.8819999999999999</v>
      </c>
      <c r="G5" s="10">
        <v>1.9930000000000001</v>
      </c>
      <c r="H5">
        <v>2.347</v>
      </c>
      <c r="I5">
        <v>1.9590000000000001</v>
      </c>
      <c r="J5" s="2">
        <v>1.8049999999999999</v>
      </c>
      <c r="K5">
        <v>1.849</v>
      </c>
      <c r="L5">
        <v>1.8169999999999999</v>
      </c>
      <c r="M5" s="1">
        <v>1.661</v>
      </c>
      <c r="N5" s="1">
        <v>1.839</v>
      </c>
      <c r="O5" s="1">
        <v>1.66</v>
      </c>
      <c r="P5" s="1">
        <v>1.6910000000000001</v>
      </c>
      <c r="Q5" s="1">
        <v>2.4119999999999999</v>
      </c>
      <c r="R5" s="1">
        <v>1.8480000000000001</v>
      </c>
      <c r="S5" s="1">
        <v>1.6739999999999999</v>
      </c>
      <c r="T5" s="1">
        <v>1.875</v>
      </c>
      <c r="U5" s="1">
        <v>1.756</v>
      </c>
      <c r="V5" s="1">
        <v>2.0230000000000001</v>
      </c>
      <c r="W5" s="1">
        <v>1.794</v>
      </c>
      <c r="X5" s="1">
        <v>1.9359999999999999</v>
      </c>
      <c r="Y5" s="1">
        <v>1.6359999999999999</v>
      </c>
      <c r="Z5" s="1">
        <v>1.7410000000000001</v>
      </c>
      <c r="AA5" s="1">
        <v>1.6479999999999999</v>
      </c>
      <c r="AB5" s="1">
        <v>1.603</v>
      </c>
      <c r="AC5" s="1">
        <v>2.2029999999999998</v>
      </c>
      <c r="AD5" s="1">
        <v>1.645</v>
      </c>
      <c r="AE5" s="1">
        <v>2.2509999999999999</v>
      </c>
      <c r="AF5" s="1">
        <v>1.96</v>
      </c>
      <c r="AG5" s="1">
        <v>1.76</v>
      </c>
      <c r="AH5" s="1">
        <v>1.7430000000000001</v>
      </c>
      <c r="AI5" s="1">
        <v>2.1640000000000001</v>
      </c>
      <c r="AJ5" s="1">
        <v>1.958</v>
      </c>
      <c r="AK5" s="1">
        <v>1.6990000000000001</v>
      </c>
      <c r="AL5" s="1">
        <v>1.8049999999999999</v>
      </c>
      <c r="AM5" s="1">
        <v>1.58</v>
      </c>
    </row>
    <row r="6" spans="1:39" x14ac:dyDescent="0.2">
      <c r="A6">
        <v>210</v>
      </c>
      <c r="B6">
        <v>1.194</v>
      </c>
      <c r="C6">
        <v>1.34</v>
      </c>
      <c r="D6">
        <v>1.4359999999999999</v>
      </c>
      <c r="E6">
        <v>1.53</v>
      </c>
      <c r="F6">
        <v>1.625</v>
      </c>
      <c r="G6" s="3">
        <v>1.7310000000000001</v>
      </c>
      <c r="H6" s="3">
        <v>2.1269999999999998</v>
      </c>
      <c r="I6" s="3">
        <v>1.7090000000000001</v>
      </c>
      <c r="J6" s="2">
        <v>1.5589999999999999</v>
      </c>
      <c r="K6" s="3">
        <v>1.603</v>
      </c>
      <c r="L6" s="3">
        <v>1.573</v>
      </c>
      <c r="M6" s="5">
        <v>1.425</v>
      </c>
      <c r="N6" s="5">
        <v>1.595</v>
      </c>
      <c r="O6" s="5">
        <v>1.4239999999999999</v>
      </c>
      <c r="P6" s="5">
        <v>1.452</v>
      </c>
      <c r="Q6" s="5">
        <v>2.1859999999999999</v>
      </c>
      <c r="R6" s="5">
        <v>1.6040000000000001</v>
      </c>
      <c r="S6" s="5">
        <v>1.4379999999999999</v>
      </c>
      <c r="T6" s="5">
        <v>1.631</v>
      </c>
      <c r="U6" s="5">
        <v>1.5149999999999999</v>
      </c>
      <c r="V6" s="5">
        <v>1.7749999999999999</v>
      </c>
      <c r="W6" s="5">
        <v>1.55</v>
      </c>
      <c r="X6" s="5">
        <v>1.6850000000000001</v>
      </c>
      <c r="Y6" s="5">
        <v>1.403</v>
      </c>
      <c r="Z6" s="5">
        <v>1.4990000000000001</v>
      </c>
      <c r="AA6" s="5">
        <v>1.4139999999999999</v>
      </c>
      <c r="AB6" s="5">
        <v>1.3740000000000001</v>
      </c>
      <c r="AC6" s="5">
        <v>1.956</v>
      </c>
      <c r="AD6" s="5">
        <v>1.411</v>
      </c>
      <c r="AE6" s="5">
        <v>2.0099999999999998</v>
      </c>
      <c r="AF6" s="5">
        <v>1.7130000000000001</v>
      </c>
      <c r="AG6" s="5">
        <v>1.518</v>
      </c>
      <c r="AH6" s="5">
        <v>1.502</v>
      </c>
      <c r="AI6" s="5">
        <v>1.915</v>
      </c>
      <c r="AJ6" s="5">
        <v>1.716</v>
      </c>
      <c r="AK6" s="5">
        <v>1.4630000000000001</v>
      </c>
      <c r="AL6" s="5">
        <v>1.5629999999999999</v>
      </c>
      <c r="AM6" s="5">
        <v>1.3540000000000001</v>
      </c>
    </row>
    <row r="7" spans="1:39" x14ac:dyDescent="0.2">
      <c r="A7">
        <v>215</v>
      </c>
      <c r="B7">
        <v>0.88300000000000001</v>
      </c>
      <c r="C7">
        <v>0.99099999999999999</v>
      </c>
      <c r="D7">
        <v>1.0609999999999999</v>
      </c>
      <c r="E7">
        <v>1.137</v>
      </c>
      <c r="F7">
        <v>1.204</v>
      </c>
      <c r="G7" s="3">
        <v>1.284</v>
      </c>
      <c r="H7" s="3">
        <v>1.6080000000000001</v>
      </c>
      <c r="I7" s="3">
        <v>1.2829999999999999</v>
      </c>
      <c r="J7" s="2">
        <v>1.159</v>
      </c>
      <c r="K7" s="3">
        <v>1.2010000000000001</v>
      </c>
      <c r="L7" s="3">
        <v>1.1739999999999999</v>
      </c>
      <c r="M7" s="5">
        <v>1.0549999999999999</v>
      </c>
      <c r="N7" s="5">
        <v>1.1930000000000001</v>
      </c>
      <c r="O7" s="5">
        <v>1.052</v>
      </c>
      <c r="P7" s="5">
        <v>1.073</v>
      </c>
      <c r="Q7" s="5">
        <v>1.694</v>
      </c>
      <c r="R7" s="5">
        <v>1.204</v>
      </c>
      <c r="S7" s="5">
        <v>1.0660000000000001</v>
      </c>
      <c r="T7" s="5">
        <v>1.2290000000000001</v>
      </c>
      <c r="U7" s="5">
        <v>1.1299999999999999</v>
      </c>
      <c r="V7" s="5">
        <v>1.3520000000000001</v>
      </c>
      <c r="W7" s="5">
        <v>1.151</v>
      </c>
      <c r="X7" s="5">
        <v>1.258</v>
      </c>
      <c r="Y7" s="5">
        <v>1.0349999999999999</v>
      </c>
      <c r="Z7" s="5">
        <v>1.113</v>
      </c>
      <c r="AA7" s="5">
        <v>1.048</v>
      </c>
      <c r="AB7" s="5">
        <v>1.0149999999999999</v>
      </c>
      <c r="AC7" s="5">
        <v>1.4930000000000001</v>
      </c>
      <c r="AD7" s="5">
        <v>1.044</v>
      </c>
      <c r="AE7" s="5">
        <v>1.536</v>
      </c>
      <c r="AF7" s="5">
        <v>1.2929999999999999</v>
      </c>
      <c r="AG7" s="5">
        <v>1.1259999999999999</v>
      </c>
      <c r="AH7" s="5">
        <v>1.1140000000000001</v>
      </c>
      <c r="AI7" s="5">
        <v>1.458</v>
      </c>
      <c r="AJ7" s="5">
        <v>1.306</v>
      </c>
      <c r="AK7" s="5">
        <v>1.085</v>
      </c>
      <c r="AL7" s="5">
        <v>1.167</v>
      </c>
      <c r="AM7" s="5">
        <v>0.999</v>
      </c>
    </row>
    <row r="8" spans="1:39" x14ac:dyDescent="0.2">
      <c r="A8">
        <v>220</v>
      </c>
      <c r="B8">
        <v>0.57699999999999996</v>
      </c>
      <c r="C8">
        <v>0.64500000000000002</v>
      </c>
      <c r="D8">
        <v>0.68700000000000006</v>
      </c>
      <c r="E8">
        <v>0.74299999999999999</v>
      </c>
      <c r="F8">
        <v>0.77800000000000002</v>
      </c>
      <c r="G8" s="3">
        <v>0.82799999999999996</v>
      </c>
      <c r="H8" s="3">
        <v>1.036</v>
      </c>
      <c r="I8" s="3">
        <v>0.84899999999999998</v>
      </c>
      <c r="J8" s="2">
        <v>0.75700000000000001</v>
      </c>
      <c r="K8" s="3">
        <v>0.79700000000000004</v>
      </c>
      <c r="L8" s="3">
        <v>0.77</v>
      </c>
      <c r="M8" s="5">
        <v>0.68400000000000005</v>
      </c>
      <c r="N8" s="5">
        <v>0.78700000000000003</v>
      </c>
      <c r="O8" s="5">
        <v>0.68</v>
      </c>
      <c r="P8" s="5">
        <v>0.69499999999999995</v>
      </c>
      <c r="Q8" s="5">
        <v>1.1579999999999999</v>
      </c>
      <c r="R8" s="5">
        <v>0.79900000000000004</v>
      </c>
      <c r="S8" s="5">
        <v>0.69299999999999995</v>
      </c>
      <c r="T8" s="5">
        <v>0.82199999999999995</v>
      </c>
      <c r="U8" s="5">
        <v>0.74199999999999999</v>
      </c>
      <c r="V8" s="5">
        <v>0.91900000000000004</v>
      </c>
      <c r="W8" s="5">
        <v>0.748</v>
      </c>
      <c r="X8" s="5">
        <v>0.82099999999999995</v>
      </c>
      <c r="Y8" s="5">
        <v>0.66500000000000004</v>
      </c>
      <c r="Z8" s="5">
        <v>0.72499999999999998</v>
      </c>
      <c r="AA8" s="5">
        <v>0.68</v>
      </c>
      <c r="AB8" s="5">
        <v>0.65500000000000003</v>
      </c>
      <c r="AC8" s="5">
        <v>1.008</v>
      </c>
      <c r="AD8" s="5">
        <v>0.67700000000000005</v>
      </c>
      <c r="AE8" s="5">
        <v>1.0349999999999999</v>
      </c>
      <c r="AF8" s="5">
        <v>0.86699999999999999</v>
      </c>
      <c r="AG8" s="5">
        <v>0.73099999999999998</v>
      </c>
      <c r="AH8" s="5">
        <v>0.72499999999999998</v>
      </c>
      <c r="AI8" s="5">
        <v>0.98</v>
      </c>
      <c r="AJ8" s="5">
        <v>0.88600000000000001</v>
      </c>
      <c r="AK8" s="5">
        <v>0.70499999999999996</v>
      </c>
      <c r="AL8" s="5">
        <v>0.76600000000000001</v>
      </c>
      <c r="AM8" s="5">
        <v>0.64400000000000002</v>
      </c>
    </row>
    <row r="9" spans="1:39" x14ac:dyDescent="0.2">
      <c r="A9">
        <v>225</v>
      </c>
      <c r="B9">
        <v>0.315</v>
      </c>
      <c r="C9">
        <v>0.35</v>
      </c>
      <c r="D9">
        <v>0.36899999999999999</v>
      </c>
      <c r="E9">
        <v>0.40799999999999997</v>
      </c>
      <c r="F9">
        <v>0.41599999999999998</v>
      </c>
      <c r="G9" s="3">
        <v>0.44</v>
      </c>
      <c r="H9" s="3">
        <v>0.54300000000000004</v>
      </c>
      <c r="I9" s="3">
        <v>0.47799999999999998</v>
      </c>
      <c r="J9" s="2">
        <v>0.41299999999999998</v>
      </c>
      <c r="K9" s="3">
        <v>0.44900000000000001</v>
      </c>
      <c r="L9" s="3">
        <v>0.42299999999999999</v>
      </c>
      <c r="M9" s="5">
        <v>0.36699999999999999</v>
      </c>
      <c r="N9" s="5">
        <v>0.44</v>
      </c>
      <c r="O9" s="5">
        <v>0.36199999999999999</v>
      </c>
      <c r="P9" s="5">
        <v>0.37</v>
      </c>
      <c r="Q9" s="5">
        <v>0.69299999999999995</v>
      </c>
      <c r="R9" s="5">
        <v>0.45300000000000001</v>
      </c>
      <c r="S9" s="5">
        <v>0.374</v>
      </c>
      <c r="T9" s="5">
        <v>0.47099999999999997</v>
      </c>
      <c r="U9" s="5">
        <v>0.41</v>
      </c>
      <c r="V9" s="5">
        <v>0.54700000000000004</v>
      </c>
      <c r="W9" s="5">
        <v>0.40300000000000002</v>
      </c>
      <c r="X9" s="5">
        <v>0.44800000000000001</v>
      </c>
      <c r="Y9" s="5">
        <v>0.34899999999999998</v>
      </c>
      <c r="Z9" s="5">
        <v>0.39200000000000002</v>
      </c>
      <c r="AA9" s="5">
        <v>0.36499999999999999</v>
      </c>
      <c r="AB9" s="5">
        <v>0.34799999999999998</v>
      </c>
      <c r="AC9" s="5">
        <v>0.59</v>
      </c>
      <c r="AD9" s="5">
        <v>0.36199999999999999</v>
      </c>
      <c r="AE9" s="5">
        <v>0.60099999999999998</v>
      </c>
      <c r="AF9" s="5">
        <v>0.5</v>
      </c>
      <c r="AG9" s="5">
        <v>0.39400000000000002</v>
      </c>
      <c r="AH9" s="5">
        <v>0.39200000000000002</v>
      </c>
      <c r="AI9" s="5">
        <v>0.56999999999999995</v>
      </c>
      <c r="AJ9" s="5">
        <v>0.52200000000000002</v>
      </c>
      <c r="AK9" s="5">
        <v>0.379</v>
      </c>
      <c r="AL9" s="5">
        <v>0.42299999999999999</v>
      </c>
      <c r="AM9" s="5">
        <v>0.33900000000000002</v>
      </c>
    </row>
    <row r="10" spans="1:39" x14ac:dyDescent="0.2">
      <c r="A10">
        <v>238</v>
      </c>
      <c r="B10">
        <v>6.2E-2</v>
      </c>
      <c r="C10">
        <v>6.4000000000000001E-2</v>
      </c>
      <c r="D10">
        <v>6.3E-2</v>
      </c>
      <c r="E10">
        <v>0.08</v>
      </c>
      <c r="F10">
        <v>6.6000000000000003E-2</v>
      </c>
      <c r="G10" s="3">
        <v>6.6000000000000003E-2</v>
      </c>
      <c r="H10" s="3">
        <v>6.9000000000000006E-2</v>
      </c>
      <c r="I10" s="3">
        <v>0.114</v>
      </c>
      <c r="J10" s="2">
        <v>7.9000000000000001E-2</v>
      </c>
      <c r="K10" s="3">
        <v>0.108</v>
      </c>
      <c r="L10" s="3">
        <v>8.7999999999999995E-2</v>
      </c>
      <c r="M10" s="5">
        <v>6.2E-2</v>
      </c>
      <c r="N10" s="5">
        <v>0.1</v>
      </c>
      <c r="O10" s="5">
        <v>5.7000000000000002E-2</v>
      </c>
      <c r="P10" s="5">
        <v>0.06</v>
      </c>
      <c r="Q10" s="5">
        <v>0.22700000000000001</v>
      </c>
      <c r="R10" s="5">
        <v>0.113</v>
      </c>
      <c r="S10" s="5">
        <v>6.7000000000000004E-2</v>
      </c>
      <c r="T10" s="5">
        <v>0.13</v>
      </c>
      <c r="U10" s="5">
        <v>8.6999999999999994E-2</v>
      </c>
      <c r="V10" s="5">
        <v>0.17799999999999999</v>
      </c>
      <c r="W10" s="5">
        <v>7.1999999999999995E-2</v>
      </c>
      <c r="X10" s="5">
        <v>8.5999999999999993E-2</v>
      </c>
      <c r="Y10" s="5">
        <v>4.9000000000000002E-2</v>
      </c>
      <c r="Z10" s="5">
        <v>7.2999999999999995E-2</v>
      </c>
      <c r="AA10" s="5">
        <v>6.3E-2</v>
      </c>
      <c r="AB10" s="5">
        <v>5.3999999999999999E-2</v>
      </c>
      <c r="AC10" s="5">
        <v>0.17499999999999999</v>
      </c>
      <c r="AD10" s="5">
        <v>6.0999999999999999E-2</v>
      </c>
      <c r="AE10" s="5">
        <v>0.17199999999999999</v>
      </c>
      <c r="AF10" s="5">
        <v>0.13900000000000001</v>
      </c>
      <c r="AG10" s="5">
        <v>7.0000000000000007E-2</v>
      </c>
      <c r="AH10" s="5">
        <v>7.0999999999999994E-2</v>
      </c>
      <c r="AI10" s="5">
        <v>0.16300000000000001</v>
      </c>
      <c r="AJ10" s="5">
        <v>0.157</v>
      </c>
      <c r="AK10" s="5">
        <v>6.6000000000000003E-2</v>
      </c>
      <c r="AL10" s="5">
        <v>8.7999999999999995E-2</v>
      </c>
      <c r="AM10" s="5">
        <v>4.9000000000000002E-2</v>
      </c>
    </row>
    <row r="11" spans="1:39" x14ac:dyDescent="0.2">
      <c r="A11">
        <v>250</v>
      </c>
      <c r="B11">
        <v>3.2000000000000001E-2</v>
      </c>
      <c r="C11">
        <v>3.2000000000000001E-2</v>
      </c>
      <c r="D11">
        <v>2.9000000000000001E-2</v>
      </c>
      <c r="E11">
        <v>4.1000000000000002E-2</v>
      </c>
      <c r="F11">
        <v>2.7E-2</v>
      </c>
      <c r="G11" s="3">
        <v>2.5999999999999999E-2</v>
      </c>
      <c r="H11" s="3">
        <v>2.1000000000000001E-2</v>
      </c>
      <c r="I11" s="3">
        <v>6.5000000000000002E-2</v>
      </c>
      <c r="J11" s="2">
        <v>0.04</v>
      </c>
      <c r="K11" s="3">
        <v>6.3E-2</v>
      </c>
      <c r="L11" s="3">
        <v>4.4999999999999998E-2</v>
      </c>
      <c r="M11" s="5">
        <v>2.8000000000000001E-2</v>
      </c>
      <c r="N11" s="5">
        <v>5.5E-2</v>
      </c>
      <c r="O11" s="5">
        <v>2.4E-2</v>
      </c>
      <c r="P11" s="5">
        <v>2.5000000000000001E-2</v>
      </c>
      <c r="Q11" s="5">
        <v>0.155</v>
      </c>
      <c r="R11" s="5">
        <v>6.5000000000000002E-2</v>
      </c>
      <c r="S11" s="5">
        <v>3.1E-2</v>
      </c>
      <c r="T11" s="5">
        <v>8.4000000000000005E-2</v>
      </c>
      <c r="U11" s="5">
        <v>4.7E-2</v>
      </c>
      <c r="V11" s="5">
        <v>0.125</v>
      </c>
      <c r="W11" s="5">
        <v>3.4000000000000002E-2</v>
      </c>
      <c r="X11" s="5">
        <v>4.2000000000000003E-2</v>
      </c>
      <c r="Y11" s="5">
        <v>1.9E-2</v>
      </c>
      <c r="Z11" s="5">
        <v>3.5999999999999997E-2</v>
      </c>
      <c r="AA11" s="5">
        <v>2.9000000000000001E-2</v>
      </c>
      <c r="AB11" s="5">
        <v>2.1000000000000001E-2</v>
      </c>
      <c r="AC11" s="5">
        <v>0.115</v>
      </c>
      <c r="AD11" s="5">
        <v>2.7E-2</v>
      </c>
      <c r="AE11" s="5">
        <v>0.111</v>
      </c>
      <c r="AF11" s="5">
        <v>8.7999999999999995E-2</v>
      </c>
      <c r="AG11" s="5">
        <v>3.3000000000000002E-2</v>
      </c>
      <c r="AH11" s="5">
        <v>3.4000000000000002E-2</v>
      </c>
      <c r="AI11" s="5">
        <v>0.104</v>
      </c>
      <c r="AJ11" s="5">
        <v>0.10199999999999999</v>
      </c>
      <c r="AK11" s="5">
        <v>0.03</v>
      </c>
      <c r="AL11" s="5">
        <v>4.3999999999999997E-2</v>
      </c>
      <c r="AM11" s="5">
        <v>1.7999999999999999E-2</v>
      </c>
    </row>
    <row r="12" spans="1:39" x14ac:dyDescent="0.2">
      <c r="Y12" s="1"/>
    </row>
    <row r="13" spans="1:39" x14ac:dyDescent="0.2">
      <c r="A13" t="s">
        <v>8</v>
      </c>
      <c r="Y13" s="1"/>
    </row>
    <row r="14" spans="1:39" x14ac:dyDescent="0.2">
      <c r="A14" t="s">
        <v>1</v>
      </c>
      <c r="B14">
        <f>INDEX(LINEST(B$4:B$11,$A$4:$A$11^{1,2,3}),1)</f>
        <v>1.8629594351044523E-5</v>
      </c>
      <c r="C14">
        <f>INDEX(LINEST(C$4:C$11,$A$4:$A$11^{1,2,3}),1)</f>
        <v>2.2487074795704142E-5</v>
      </c>
      <c r="D14">
        <f>INDEX(LINEST(D$4:D$11,$A$4:$A$11^{1,2,3}),1)</f>
        <v>2.5756128553369408E-5</v>
      </c>
      <c r="E14">
        <f>INDEX(LINEST(E$4:E$11,$A$4:$A$11^{1,2,3}),1)</f>
        <v>2.8310216902735168E-5</v>
      </c>
      <c r="F14">
        <f>INDEX(LINEST(F$4:F$11,$A$4:$A$11^{1,2,3}),1)</f>
        <v>3.2422464360974751E-5</v>
      </c>
      <c r="G14">
        <f>INDEX(LINEST(G$4:G$11,$A$4:$A$11^{1,2,3}),1)</f>
        <v>3.673492365811581E-5</v>
      </c>
      <c r="H14">
        <f>INDEX(LINEST(H$4:H$11,$A$4:$A$11^{1,2,3}),1)</f>
        <v>5.715108793376305E-5</v>
      </c>
      <c r="I14">
        <f>INDEX(LINEST(I$4:I$11,$A$4:$A$11^{1,2,3}),1)</f>
        <v>3.3536866457513667E-5</v>
      </c>
      <c r="J14">
        <f>INDEX(LINEST(J$4:J$11,$A$4:$A$11^{1,2,3}),1)</f>
        <v>2.937624512225287E-5</v>
      </c>
      <c r="K14">
        <f>INDEX(LINEST(K$4:K$11,$A$4:$A$11^{1,2,3}),1)</f>
        <v>2.9780004872843739E-5</v>
      </c>
      <c r="L14">
        <f>INDEX(LINEST(L$4:L$11,$A$4:$A$11^{1,2,3}),1)</f>
        <v>2.9769674118998855E-5</v>
      </c>
      <c r="M14" s="1">
        <f>INDEX(LINEST(M$4:M$11,$A$4:$A$11^{1,2,3}),1)</f>
        <v>2.5601703623364876E-5</v>
      </c>
      <c r="N14" s="1">
        <f>INDEX(LINEST(N$4:N$11,$A$4:$A$11^{1,2,3}),1)</f>
        <v>2.9953143730079385E-5</v>
      </c>
      <c r="O14" s="1">
        <f>INDEX(LINEST(O$4:O$11,$A$4:$A$11^{1,2,3}),1)</f>
        <v>2.5904986534770594E-5</v>
      </c>
      <c r="P14" s="1">
        <f>INDEX(LINEST(P$4:P$11,$A$4:$A$11^{1,2,3}),1)</f>
        <v>2.6647839385058616E-5</v>
      </c>
      <c r="Q14" s="1">
        <f>INDEX(LINEST(Q$4:Q$11,$A$4:$A$11^{1,2,3}),1)</f>
        <v>5.0057709966509599E-5</v>
      </c>
      <c r="R14" s="1">
        <f>INDEX(LINEST(R$4:R$11,$A$4:$A$11^{1,2,3}),1)</f>
        <v>2.9566657589932239E-5</v>
      </c>
      <c r="S14" s="1">
        <f>INDEX(LINEST(S$4:S$11,$A$4:$A$11^{1,2,3}),1)</f>
        <v>2.5892284137028991E-5</v>
      </c>
      <c r="T14" s="1">
        <f>INDEX(LINEST(T$4:T$11,$A$4:$A$11^{1,2,3}),1)</f>
        <v>3.0519103489652039E-5</v>
      </c>
      <c r="U14" s="1">
        <f>INDEX(LINEST(U$4:U$11,$A$4:$A$11^{1,2,3}),1)</f>
        <v>2.752855892694287E-5</v>
      </c>
      <c r="V14" s="1">
        <f>INDEX(LINEST(V$4:V$11,$A$4:$A$11^{1,2,3}),1)</f>
        <v>3.3876090158205323E-5</v>
      </c>
      <c r="W14" s="1">
        <f>INDEX(LINEST(W$4:W$11,$A$4:$A$11^{1,2,3}),1)</f>
        <v>2.9690580362460606E-5</v>
      </c>
      <c r="X14" s="1">
        <f>INDEX(LINEST(X$4:X$11,$A$4:$A$11^{1,2,3}),1)</f>
        <v>3.4034743136762806E-5</v>
      </c>
      <c r="Y14" s="1">
        <f>INDEX(LINEST(Y$4:Y$11,$A$4:$A$11^{1,2,3}),1)</f>
        <v>2.5813001231593778E-5</v>
      </c>
      <c r="Z14" s="1">
        <f>INDEX(LINEST(Z$4:Z$11,$A$4:$A$11^{1,2,3}),1)</f>
        <v>2.7695708446420683E-5</v>
      </c>
      <c r="AA14" s="1">
        <f>INDEX(LINEST(AA$4:AA$11,$A$4:$A$11^{1,2,3}),1)</f>
        <v>2.5478877791498487E-5</v>
      </c>
      <c r="AB14" s="1">
        <f>INDEX(LINEST(AB$4:AB$11,$A$4:$A$11^{1,2,3}),1)</f>
        <v>2.4528573067253949E-5</v>
      </c>
      <c r="AC14" s="1">
        <f>INDEX(LINEST(AC$4:AC$11,$A$4:$A$11^{1,2,3}),1)</f>
        <v>4.1449642445223568E-5</v>
      </c>
      <c r="AD14" s="1">
        <f>INDEX(LINEST(AD$4:AD$11,$A$4:$A$11^{1,2,3}),1)</f>
        <v>2.5303105721828476E-5</v>
      </c>
      <c r="AE14" s="1">
        <f>INDEX(LINEST(AE$4:AE$11,$A$4:$A$11^{1,2,3}),1)</f>
        <v>4.42695401050229E-5</v>
      </c>
      <c r="AF14" s="1">
        <f>INDEX(LINEST(AF$4:AF$11,$A$4:$A$11^{1,2,3}),1)</f>
        <v>3.2728538659764575E-5</v>
      </c>
      <c r="AG14" s="1">
        <f>INDEX(LINEST(AG$4:AG$11,$A$4:$A$11^{1,2,3}),1)</f>
        <v>2.8401897043813855E-5</v>
      </c>
      <c r="AH14" s="1">
        <f>INDEX(LINEST(AH$4:AH$11,$A$4:$A$11^{1,2,3}),1)</f>
        <v>2.7903518347978727E-5</v>
      </c>
      <c r="AI14" s="1">
        <f>INDEX(LINEST(AI$4:AI$11,$A$4:$A$11^{1,2,3}),1)</f>
        <v>4.0024536539834536E-5</v>
      </c>
      <c r="AJ14" s="1">
        <f>INDEX(LINEST(AJ$4:AJ$11,$A$4:$A$11^{1,2,3}),1)</f>
        <v>3.2113230625415442E-5</v>
      </c>
      <c r="AK14" s="1">
        <f>INDEX(LINEST(AK$4:AK$11,$A$4:$A$11^{1,2,3}),1)</f>
        <v>2.7005348591921248E-5</v>
      </c>
      <c r="AL14" s="1">
        <f>INDEX(LINEST(AL$4:AL$11,$A$4:$A$11^{1,2,3}),1)</f>
        <v>2.9289163481409511E-5</v>
      </c>
      <c r="AM14" s="1">
        <f>INDEX(LINEST(AM$4:AM$11,$A$4:$A$11^{1,2,3}),1)</f>
        <v>2.4356534674449218E-5</v>
      </c>
    </row>
    <row r="15" spans="1:39" x14ac:dyDescent="0.2">
      <c r="A15" t="s">
        <v>2</v>
      </c>
      <c r="B15">
        <f>INDEX(LINEST(B$4:B$11,$A$4:$A$11^{1,2,3}),1,2)</f>
        <v>-1.1858052613198063E-2</v>
      </c>
      <c r="C15">
        <f>INDEX(LINEST(C$4:C$11,$A$4:$A$11^{1,2,3}),1,2)</f>
        <v>-1.439112894337214E-2</v>
      </c>
      <c r="D15">
        <f>INDEX(LINEST(D$4:D$11,$A$4:$A$11^{1,2,3}),1,2)</f>
        <v>-1.6560555180571434E-2</v>
      </c>
      <c r="E15">
        <f>INDEX(LINEST(E$4:E$11,$A$4:$A$11^{1,2,3}),1,2)</f>
        <v>-1.8265890066336485E-2</v>
      </c>
      <c r="F15">
        <f>INDEX(LINEST(F$4:F$11,$A$4:$A$11^{1,2,3}),1,2)</f>
        <v>-2.1003220282859208E-2</v>
      </c>
      <c r="G15">
        <f>INDEX(LINEST(G$4:G$11,$A$4:$A$11^{1,2,3}),1,2)</f>
        <v>-2.3886867104205758E-2</v>
      </c>
      <c r="H15">
        <f>INDEX(LINEST(H$4:H$11,$A$4:$A$11^{1,2,3}),1,2)</f>
        <v>-3.7676551100638993E-2</v>
      </c>
      <c r="I15">
        <f>INDEX(LINEST(I$4:I$11,$A$4:$A$11^{1,2,3}),1,2)</f>
        <v>-2.1766740933995443E-2</v>
      </c>
      <c r="J15">
        <f>INDEX(LINEST(J$4:J$11,$A$4:$A$11^{1,2,3}),1,2)</f>
        <v>-1.8977048022400748E-2</v>
      </c>
      <c r="K15">
        <f>INDEX(LINEST(K$4:K$11,$A$4:$A$11^{1,2,3}),1,2)</f>
        <v>-1.9256180618026749E-2</v>
      </c>
      <c r="L15">
        <f>INDEX(LINEST(L$4:L$11,$A$4:$A$11^{1,2,3}),1,2)</f>
        <v>-1.9250797816757047E-2</v>
      </c>
      <c r="M15" s="1">
        <f>INDEX(LINEST(M$4:M$11,$A$4:$A$11^{1,2,3}),1,2)</f>
        <v>-1.6466447495655449E-2</v>
      </c>
      <c r="N15" s="1">
        <f>INDEX(LINEST(N$4:N$11,$A$4:$A$11^{1,2,3}),1,2)</f>
        <v>-1.9374771504433699E-2</v>
      </c>
      <c r="O15" s="1">
        <f>INDEX(LINEST(O$4:O$11,$A$4:$A$11^{1,2,3}),1,2)</f>
        <v>-1.6669655613875366E-2</v>
      </c>
      <c r="P15" s="1">
        <f>INDEX(LINEST(P$4:P$11,$A$4:$A$11^{1,2,3}),1,2)</f>
        <v>-1.7162181074930945E-2</v>
      </c>
      <c r="Q15" s="1">
        <f>INDEX(LINEST(Q$4:Q$11,$A$4:$A$11^{1,2,3}),1,2)</f>
        <v>-3.2919781240497034E-2</v>
      </c>
      <c r="R15" s="1">
        <f>INDEX(LINEST(R$4:R$11,$A$4:$A$11^{1,2,3}),1,2)</f>
        <v>-1.9117160721869617E-2</v>
      </c>
      <c r="S15" s="1">
        <f>INDEX(LINEST(S$4:S$11,$A$4:$A$11^{1,2,3}),1,2)</f>
        <v>-1.6663288947739191E-2</v>
      </c>
      <c r="T15" s="1">
        <f>INDEX(LINEST(T$4:T$11,$A$4:$A$11^{1,2,3}),1,2)</f>
        <v>-1.9761269682309835E-2</v>
      </c>
      <c r="U15" s="1">
        <f>INDEX(LINEST(U$4:U$11,$A$4:$A$11^{1,2,3}),1,2)</f>
        <v>-1.775116077725827E-2</v>
      </c>
      <c r="V15" s="1">
        <f>INDEX(LINEST(V$4:V$11,$A$4:$A$11^{1,2,3}),1,2)</f>
        <v>-2.2010869232911286E-2</v>
      </c>
      <c r="W15" s="1">
        <f>INDEX(LINEST(W$4:W$11,$A$4:$A$11^{1,2,3}),1,2)</f>
        <v>-1.9191814007701268E-2</v>
      </c>
      <c r="X15" s="1">
        <f>INDEX(LINEST(X$4:X$11,$A$4:$A$11^{1,2,3}),1,2)</f>
        <v>-2.2095264188612081E-2</v>
      </c>
      <c r="Y15" s="1">
        <f>INDEX(LINEST(Y$4:Y$11,$A$4:$A$11^{1,2,3}),1,2)</f>
        <v>-1.6611524535877036E-2</v>
      </c>
      <c r="Z15" s="1">
        <f>INDEX(LINEST(Z$4:Z$11,$A$4:$A$11^{1,2,3}),1,2)</f>
        <v>-1.7859242712046884E-2</v>
      </c>
      <c r="AA15" s="1">
        <f>INDEX(LINEST(AA$4:AA$11,$A$4:$A$11^{1,2,3}),1,2)</f>
        <v>-1.6392231894872194E-2</v>
      </c>
      <c r="AB15" s="1">
        <f>INDEX(LINEST(AB$4:AB$11,$A$4:$A$11^{1,2,3}),1,2)</f>
        <v>-1.5762446596794537E-2</v>
      </c>
      <c r="AC15" s="1">
        <f>INDEX(LINEST(AC$4:AC$11,$A$4:$A$11^{1,2,3}),1,2)</f>
        <v>-2.7094407160350886E-2</v>
      </c>
      <c r="AD15" s="1">
        <f>INDEX(LINEST(AD$4:AD$11,$A$4:$A$11^{1,2,3}),1,2)</f>
        <v>-1.6271332899763093E-2</v>
      </c>
      <c r="AE15" s="1">
        <f>INDEX(LINEST(AE$4:AE$11,$A$4:$A$11^{1,2,3}),1,2)</f>
        <v>-2.8996662929020471E-2</v>
      </c>
      <c r="AF15" s="1">
        <f>INDEX(LINEST(AF$4:AF$11,$A$4:$A$11^{1,2,3}),1,2)</f>
        <v>-2.1233849910600063E-2</v>
      </c>
      <c r="AG15" s="1">
        <f>INDEX(LINEST(AG$4:AG$11,$A$4:$A$11^{1,2,3}),1,2)</f>
        <v>-1.8327589907310093E-2</v>
      </c>
      <c r="AH15" s="1">
        <f>INDEX(LINEST(AH$4:AH$11,$A$4:$A$11^{1,2,3}),1,2)</f>
        <v>-1.7999666328448374E-2</v>
      </c>
      <c r="AI15" s="1">
        <f>INDEX(LINEST(AI$4:AI$11,$A$4:$A$11^{1,2,3}),1,2)</f>
        <v>-2.6131879672741012E-2</v>
      </c>
      <c r="AJ15" s="1">
        <f>INDEX(LINEST(AJ$4:AJ$11,$A$4:$A$11^{1,2,3}),1,2)</f>
        <v>-2.083908106568735E-2</v>
      </c>
      <c r="AK15" s="1">
        <f>INDEX(LINEST(AK$4:AK$11,$A$4:$A$11^{1,2,3}),1,2)</f>
        <v>-1.740924529767043E-2</v>
      </c>
      <c r="AL15" s="1">
        <f>INDEX(LINEST(AL$4:AL$11,$A$4:$A$11^{1,2,3}),1,2)</f>
        <v>-1.8932646764661935E-2</v>
      </c>
      <c r="AM15" s="1">
        <f>INDEX(LINEST(AM$4:AM$11,$A$4:$A$11^{1,2,3}),1,2)</f>
        <v>-1.5654352041201122E-2</v>
      </c>
    </row>
    <row r="16" spans="1:39" x14ac:dyDescent="0.2">
      <c r="A16" t="s">
        <v>3</v>
      </c>
      <c r="B16">
        <f>INDEX(LINEST(B$4:B$11,$A$4:$A$11^{1,2,3}),1,3)</f>
        <v>2.4637990355586137</v>
      </c>
      <c r="C16">
        <f>INDEX(LINEST(C$4:C$11,$A$4:$A$11^{1,2,3}),1,3)</f>
        <v>3.0119703593098057</v>
      </c>
      <c r="D16">
        <f>INDEX(LINEST(D$4:D$11,$A$4:$A$11^{1,2,3}),1,3)</f>
        <v>3.4876294115194488</v>
      </c>
      <c r="E16">
        <f>INDEX(LINEST(E$4:E$11,$A$4:$A$11^{1,2,3}),1,3)</f>
        <v>3.8638549534005686</v>
      </c>
      <c r="F16">
        <f>INDEX(LINEST(F$4:F$11,$A$4:$A$11^{1,2,3}),1,3)</f>
        <v>4.466393977656101</v>
      </c>
      <c r="G16">
        <f>INDEX(LINEST(G$4:G$11,$A$4:$A$11^{1,2,3}),1,3)</f>
        <v>5.1044242742763482</v>
      </c>
      <c r="H16">
        <f>INDEX(LINEST(H$4:H$11,$A$4:$A$11^{1,2,3}),1,3)</f>
        <v>8.1908743036829907</v>
      </c>
      <c r="I16">
        <f>INDEX(LINEST(I$4:I$11,$A$4:$A$11^{1,2,3}),1,3)</f>
        <v>4.639258713118716</v>
      </c>
      <c r="J16">
        <f>INDEX(LINEST(J$4:J$11,$A$4:$A$11^{1,2,3}),1,3)</f>
        <v>4.0207392820415153</v>
      </c>
      <c r="K16">
        <f>INDEX(LINEST(K$4:K$11,$A$4:$A$11^{1,2,3}),1,3)</f>
        <v>4.0843925874528271</v>
      </c>
      <c r="L16">
        <f>INDEX(LINEST(L$4:L$11,$A$4:$A$11^{1,2,3}),1,3)</f>
        <v>4.0838671473248498</v>
      </c>
      <c r="M16" s="1">
        <f>INDEX(LINEST(M$4:M$11,$A$4:$A$11^{1,2,3}),1,3)</f>
        <v>3.4691203318579555</v>
      </c>
      <c r="N16" s="1">
        <f>INDEX(LINEST(N$4:N$11,$A$4:$A$11^{1,2,3}),1,3)</f>
        <v>4.1114318098453415</v>
      </c>
      <c r="O16" s="1">
        <f>INDEX(LINEST(O$4:O$11,$A$4:$A$11^{1,2,3}),1,3)</f>
        <v>3.514301320145035</v>
      </c>
      <c r="P16" s="1">
        <f>INDEX(LINEST(P$4:P$11,$A$4:$A$11^{1,2,3}),1,3)</f>
        <v>3.6220733354140555</v>
      </c>
      <c r="Q16" s="1">
        <f>INDEX(LINEST(Q$4:Q$11,$A$4:$A$11^{1,2,3}),1,3)</f>
        <v>7.1326469524277467</v>
      </c>
      <c r="R16" s="1">
        <f>INDEX(LINEST(R$4:R$11,$A$4:$A$11^{1,2,3}),1,3)</f>
        <v>4.0544171724029292</v>
      </c>
      <c r="S16" s="1">
        <f>INDEX(LINEST(S$4:S$11,$A$4:$A$11^{1,2,3}),1,3)</f>
        <v>3.5132177238381446</v>
      </c>
      <c r="T16" s="1">
        <f>INDEX(LINEST(T$4:T$11,$A$4:$A$11^{1,2,3}),1,3)</f>
        <v>4.1990147362719963</v>
      </c>
      <c r="U16" s="1">
        <f>INDEX(LINEST(U$4:U$11,$A$4:$A$11^{1,2,3}),1,3)</f>
        <v>3.7519063249609501</v>
      </c>
      <c r="V16" s="1">
        <f>INDEX(LINEST(V$4:V$11,$A$4:$A$11^{1,2,3}),1,3)</f>
        <v>4.6974061040187474</v>
      </c>
      <c r="W16" s="1">
        <f>INDEX(LINEST(W$4:W$11,$A$4:$A$11^{1,2,3}),1,3)</f>
        <v>4.0696229390727003</v>
      </c>
      <c r="X16" s="1">
        <f>INDEX(LINEST(X$4:X$11,$A$4:$A$11^{1,2,3}),1,3)</f>
        <v>4.7112169060935782</v>
      </c>
      <c r="Y16" s="1">
        <f>INDEX(LINEST(Y$4:Y$11,$A$4:$A$11^{1,2,3}),1,3)</f>
        <v>3.5025797917830994</v>
      </c>
      <c r="Z16" s="1">
        <f>INDEX(LINEST(Z$4:Z$11,$A$4:$A$11^{1,2,3}),1,3)</f>
        <v>3.7751784652440881</v>
      </c>
      <c r="AA16" s="1">
        <f>INDEX(LINEST(AA$4:AA$11,$A$4:$A$11^{1,2,3}),1,3)</f>
        <v>3.454795706259751</v>
      </c>
      <c r="AB16" s="1">
        <f>INDEX(LINEST(AB$4:AB$11,$A$4:$A$11^{1,2,3}),1,3)</f>
        <v>3.3170346850094932</v>
      </c>
      <c r="AC16" s="1">
        <f>INDEX(LINEST(AC$4:AC$11,$A$4:$A$11^{1,2,3}),1,3)</f>
        <v>5.8266841368399147</v>
      </c>
      <c r="AD16" s="1">
        <f>INDEX(LINEST(AD$4:AD$11,$A$4:$A$11^{1,2,3}),1,3)</f>
        <v>3.4271793112655038</v>
      </c>
      <c r="AE16" s="1">
        <f>INDEX(LINEST(AE$4:AE$11,$A$4:$A$11^{1,2,3}),1,3)</f>
        <v>6.2518311820130199</v>
      </c>
      <c r="AF16" s="1">
        <f>INDEX(LINEST(AF$4:AF$11,$A$4:$A$11^{1,2,3}),1,3)</f>
        <v>4.5231316716634318</v>
      </c>
      <c r="AG16" s="1">
        <f>INDEX(LINEST(AG$4:AG$11,$A$4:$A$11^{1,2,3}),1,3)</f>
        <v>3.8777947608222219</v>
      </c>
      <c r="AH16" s="1">
        <f>INDEX(LINEST(AH$4:AH$11,$A$4:$A$11^{1,2,3}),1,3)</f>
        <v>3.8066144940198923</v>
      </c>
      <c r="AI16" s="1">
        <f>INDEX(LINEST(AI$4:AI$11,$A$4:$A$11^{1,2,3}),1,3)</f>
        <v>5.6113098199745695</v>
      </c>
      <c r="AJ16" s="1">
        <f>INDEX(LINEST(AJ$4:AJ$11,$A$4:$A$11^{1,2,3}),1,3)</f>
        <v>4.4395734740448294</v>
      </c>
      <c r="AK16" s="1">
        <f>INDEX(LINEST(AK$4:AK$11,$A$4:$A$11^{1,2,3}),1,3)</f>
        <v>3.6787024373579373</v>
      </c>
      <c r="AL16" s="1">
        <f>INDEX(LINEST(AL$4:AL$11,$A$4:$A$11^{1,2,3}),1,3)</f>
        <v>4.0141532247398395</v>
      </c>
      <c r="AM16" s="1">
        <f>INDEX(LINEST(AM$4:AM$11,$A$4:$A$11^{1,2,3}),1,3)</f>
        <v>3.2950755580356477</v>
      </c>
    </row>
    <row r="17" spans="1:39" x14ac:dyDescent="0.2">
      <c r="A17" t="s">
        <v>4</v>
      </c>
      <c r="B17">
        <f>INDEX(LINEST(B$4:B$11,$A$4:$A$11^{1,2,3}),1,4)</f>
        <v>-165.85639279472244</v>
      </c>
      <c r="C17">
        <f>INDEX(LINEST(C$4:C$11,$A$4:$A$11^{1,2,3}),1,4)</f>
        <v>-204.85149051934664</v>
      </c>
      <c r="D17">
        <f>INDEX(LINEST(D$4:D$11,$A$4:$A$11^{1,2,3}),1,4)</f>
        <v>-239.25595150033729</v>
      </c>
      <c r="E17">
        <f>INDEX(LINEST(E$4:E$11,$A$4:$A$11^{1,2,3}),1,4)</f>
        <v>-266.62256885382527</v>
      </c>
      <c r="F17">
        <f>INDEX(LINEST(F$4:F$11,$A$4:$A$11^{1,2,3}),1,4)</f>
        <v>-310.43836888127072</v>
      </c>
      <c r="G17">
        <f>INDEX(LINEST(G$4:G$11,$A$4:$A$11^{1,2,3}),1,4)</f>
        <v>-357.09766887908251</v>
      </c>
      <c r="H17">
        <f>INDEX(LINEST(H$4:H$11,$A$4:$A$11^{1,2,3}),1,4)</f>
        <v>-585.84918534208555</v>
      </c>
      <c r="I17">
        <f>INDEX(LINEST(I$4:I$11,$A$4:$A$11^{1,2,3}),1,4)</f>
        <v>-323.30861160503053</v>
      </c>
      <c r="J17">
        <f>INDEX(LINEST(J$4:J$11,$A$4:$A$11^{1,2,3}),1,4)</f>
        <v>-278.05326244182191</v>
      </c>
      <c r="K17">
        <f>INDEX(LINEST(K$4:K$11,$A$4:$A$11^{1,2,3}),1,4)</f>
        <v>-282.80637491346232</v>
      </c>
      <c r="L17">
        <f>INDEX(LINEST(L$4:L$11,$A$4:$A$11^{1,2,3}),1,4)</f>
        <v>-282.86779730077649</v>
      </c>
      <c r="M17" s="1">
        <f>INDEX(LINEST(M$4:M$11,$A$4:$A$11^{1,2,3}),1,4)</f>
        <v>-238.09903059627879</v>
      </c>
      <c r="N17" s="1">
        <f>INDEX(LINEST(N$4:N$11,$A$4:$A$11^{1,2,3}),1,4)</f>
        <v>-284.8672755799285</v>
      </c>
      <c r="O17" s="1">
        <f>INDEX(LINEST(O$4:O$11,$A$4:$A$11^{1,2,3}),1,4)</f>
        <v>-241.4362493871842</v>
      </c>
      <c r="P17" s="1">
        <f>INDEX(LINEST(P$4:P$11,$A$4:$A$11^{1,2,3}),1,4)</f>
        <v>-249.20169292644619</v>
      </c>
      <c r="Q17" s="1">
        <f>INDEX(LINEST(Q$4:Q$11,$A$4:$A$11^{1,2,3}),1,4)</f>
        <v>-507.62822509512773</v>
      </c>
      <c r="R17" s="1">
        <f>INDEX(LINEST(R$4:R$11,$A$4:$A$11^{1,2,3}),1,4)</f>
        <v>-280.66571279106807</v>
      </c>
      <c r="S17" s="1">
        <f>INDEX(LINEST(S$4:S$11,$A$4:$A$11^{1,2,3}),1,4)</f>
        <v>-241.35779075664925</v>
      </c>
      <c r="T17" s="1">
        <f>INDEX(LINEST(T$4:T$11,$A$4:$A$11^{1,2,3}),1,4)</f>
        <v>-291.42056767778888</v>
      </c>
      <c r="U17" s="1">
        <f>INDEX(LINEST(U$4:U$11,$A$4:$A$11^{1,2,3}),1,4)</f>
        <v>-258.58752248724392</v>
      </c>
      <c r="V17" s="1">
        <f>INDEX(LINEST(V$4:V$11,$A$4:$A$11^{1,2,3}),1,4)</f>
        <v>-327.82796153661747</v>
      </c>
      <c r="W17" s="1">
        <f>INDEX(LINEST(W$4:W$11,$A$4:$A$11^{1,2,3}),1,4)</f>
        <v>-281.76839900141186</v>
      </c>
      <c r="X17" s="1">
        <f>INDEX(LINEST(X$4:X$11,$A$4:$A$11^{1,2,3}),1,4)</f>
        <v>-328.56733374914489</v>
      </c>
      <c r="Y17" s="1">
        <f>INDEX(LINEST(Y$4:Y$11,$A$4:$A$11^{1,2,3}),1,4)</f>
        <v>-240.70690556838656</v>
      </c>
      <c r="Z17" s="1">
        <f>INDEX(LINEST(Z$4:Z$11,$A$4:$A$11^{1,2,3}),1,4)</f>
        <v>-260.27276694350502</v>
      </c>
      <c r="AA17" s="1">
        <f>INDEX(LINEST(AA$4:AA$11,$A$4:$A$11^{1,2,3}),1,4)</f>
        <v>-237.23633397096842</v>
      </c>
      <c r="AB17" s="1">
        <f>INDEX(LINEST(AB$4:AB$11,$A$4:$A$11^{1,2,3}),1,4)</f>
        <v>-227.31789879212181</v>
      </c>
      <c r="AC17" s="1">
        <f>INDEX(LINEST(AC$4:AC$11,$A$4:$A$11^{1,2,3}),1,4)</f>
        <v>-410.76753203724343</v>
      </c>
      <c r="AD17" s="1">
        <f>INDEX(LINEST(AD$4:AD$11,$A$4:$A$11^{1,2,3}),1,4)</f>
        <v>-235.14403610949421</v>
      </c>
      <c r="AE17" s="1">
        <f>INDEX(LINEST(AE$4:AE$11,$A$4:$A$11^{1,2,3}),1,4)</f>
        <v>-442.22638456386471</v>
      </c>
      <c r="AF17" s="1">
        <f>INDEX(LINEST(AF$4:AF$11,$A$4:$A$11^{1,2,3}),1,4)</f>
        <v>-314.93028630616487</v>
      </c>
      <c r="AG17" s="1">
        <f>INDEX(LINEST(AG$4:AG$11,$A$4:$A$11^{1,2,3}),1,4)</f>
        <v>-267.69174011286037</v>
      </c>
      <c r="AH17" s="1">
        <f>INDEX(LINEST(AH$4:AH$11,$A$4:$A$11^{1,2,3}),1,4)</f>
        <v>-262.60422346955079</v>
      </c>
      <c r="AI17" s="1">
        <f>INDEX(LINEST(AI$4:AI$11,$A$4:$A$11^{1,2,3}),1,4)</f>
        <v>-394.82653217556214</v>
      </c>
      <c r="AJ17" s="1">
        <f>INDEX(LINEST(AJ$4:AJ$11,$A$4:$A$11^{1,2,3}),1,4)</f>
        <v>-309.08701336974201</v>
      </c>
      <c r="AK17" s="1">
        <f>INDEX(LINEST(AK$4:AK$11,$A$4:$A$11^{1,2,3}),1,4)</f>
        <v>-253.49852024866942</v>
      </c>
      <c r="AL17" s="1">
        <f>INDEX(LINEST(AL$4:AL$11,$A$4:$A$11^{1,2,3}),1,4)</f>
        <v>-277.81735603813934</v>
      </c>
      <c r="AM17" s="1">
        <f>INDEX(LINEST(AM$4:AM$11,$A$4:$A$11^{1,2,3}),1,4)</f>
        <v>-225.89923404234008</v>
      </c>
    </row>
    <row r="19" spans="1:39" x14ac:dyDescent="0.2">
      <c r="A19" t="s">
        <v>9</v>
      </c>
    </row>
    <row r="20" spans="1:39" x14ac:dyDescent="0.2">
      <c r="A20" t="s">
        <v>10</v>
      </c>
    </row>
    <row r="21" spans="1:39" x14ac:dyDescent="0.2">
      <c r="A21" t="s">
        <v>5</v>
      </c>
      <c r="B21">
        <f>MAX(B33:B83)</f>
        <v>4.2282863001706604E-3</v>
      </c>
      <c r="C21">
        <f t="shared" ref="C21:AB21" si="0">MAX(C33:C83)</f>
        <v>4.9483543068119321E-3</v>
      </c>
      <c r="D21">
        <f t="shared" si="0"/>
        <v>5.5130824689112456E-3</v>
      </c>
      <c r="E21">
        <f t="shared" si="0"/>
        <v>5.9335452214297826E-3</v>
      </c>
      <c r="F21">
        <f t="shared" si="0"/>
        <v>6.6272559757437136E-3</v>
      </c>
      <c r="G21">
        <f t="shared" si="0"/>
        <v>7.3286512787621994E-3</v>
      </c>
      <c r="H21">
        <f t="shared" si="0"/>
        <v>1.0373529699366585E-2</v>
      </c>
      <c r="I21">
        <f>MAX(I33:I83)</f>
        <v>6.7718178182796171E-3</v>
      </c>
      <c r="J21">
        <f t="shared" si="0"/>
        <v>6.1102716385778091E-3</v>
      </c>
      <c r="K21">
        <f>MAX(K33:K83)</f>
        <v>6.1576460732121127E-3</v>
      </c>
      <c r="L21">
        <f t="shared" si="0"/>
        <v>6.1529155449841846E-3</v>
      </c>
      <c r="M21" s="1">
        <f t="shared" si="0"/>
        <v>5.4696604437364169E-3</v>
      </c>
      <c r="N21" s="1">
        <f t="shared" si="0"/>
        <v>6.1801725862516838E-3</v>
      </c>
      <c r="O21" s="1">
        <f t="shared" si="0"/>
        <v>5.5181685744051592E-3</v>
      </c>
      <c r="P21" s="1">
        <f t="shared" si="0"/>
        <v>5.6473969277260339E-3</v>
      </c>
      <c r="Q21" s="1">
        <f t="shared" si="0"/>
        <v>9.2470024687703323E-3</v>
      </c>
      <c r="R21" s="1">
        <f t="shared" si="0"/>
        <v>6.1156649411591227E-3</v>
      </c>
      <c r="S21" s="1">
        <f t="shared" si="0"/>
        <v>5.5118483100651053E-3</v>
      </c>
      <c r="T21" s="1">
        <f t="shared" si="0"/>
        <v>6.2561158698583863E-3</v>
      </c>
      <c r="U21" s="1">
        <f t="shared" si="0"/>
        <v>5.7905168358977632E-3</v>
      </c>
      <c r="V21" s="1">
        <f t="shared" si="0"/>
        <v>6.7923967714854094E-3</v>
      </c>
      <c r="W21" s="1">
        <f t="shared" si="0"/>
        <v>6.1522425282883736E-3</v>
      </c>
      <c r="X21" s="1">
        <f t="shared" si="0"/>
        <v>6.8615863279200481E-3</v>
      </c>
      <c r="Y21" s="1">
        <f t="shared" si="0"/>
        <v>5.4964527756365955E-3</v>
      </c>
      <c r="Z21" s="1">
        <f t="shared" si="0"/>
        <v>5.8250772455372551E-3</v>
      </c>
      <c r="AA21" s="1">
        <f t="shared" si="0"/>
        <v>5.4338528975033454E-3</v>
      </c>
      <c r="AB21" s="1">
        <f t="shared" si="0"/>
        <v>5.2679664072918519E-3</v>
      </c>
      <c r="AC21" s="1">
        <f t="shared" ref="AC21:AM21" si="1">MAX(AC33:AC83)</f>
        <v>7.9856493471335832E-3</v>
      </c>
      <c r="AD21" s="1">
        <f t="shared" si="1"/>
        <v>5.4119927832165307E-3</v>
      </c>
      <c r="AE21" s="1">
        <f t="shared" si="1"/>
        <v>8.4109842994934125E-3</v>
      </c>
      <c r="AF21" s="1">
        <f t="shared" si="1"/>
        <v>6.6251081684467333E-3</v>
      </c>
      <c r="AG21" s="1">
        <f t="shared" si="1"/>
        <v>5.9476657511005962E-3</v>
      </c>
      <c r="AH21" s="1">
        <f t="shared" si="1"/>
        <v>5.8559448650713428E-3</v>
      </c>
      <c r="AI21" s="1">
        <f t="shared" si="1"/>
        <v>7.7730454642697816E-3</v>
      </c>
      <c r="AJ21" s="1">
        <f t="shared" si="1"/>
        <v>6.4916838067484647E-3</v>
      </c>
      <c r="AK21" s="1">
        <f t="shared" si="1"/>
        <v>5.6895322925410094E-3</v>
      </c>
      <c r="AL21" s="1">
        <f t="shared" si="1"/>
        <v>6.068451692790397E-3</v>
      </c>
      <c r="AM21" s="1">
        <f t="shared" si="1"/>
        <v>5.2260979292715823E-3</v>
      </c>
    </row>
    <row r="22" spans="1:39" x14ac:dyDescent="0.2">
      <c r="M22"/>
      <c r="N22"/>
    </row>
    <row r="23" spans="1:39" x14ac:dyDescent="0.2">
      <c r="A23" t="s">
        <v>17</v>
      </c>
      <c r="B23" s="8">
        <f>(B21-$B$27)/$B$26</f>
        <v>9.4287667235535526</v>
      </c>
      <c r="C23" s="8">
        <f t="shared" ref="C23:H23" si="2">(C21-$B$27)/$B$26</f>
        <v>249.45143560397744</v>
      </c>
      <c r="D23" s="8">
        <f t="shared" si="2"/>
        <v>437.69415630374863</v>
      </c>
      <c r="E23" s="8">
        <f t="shared" si="2"/>
        <v>577.84840714326094</v>
      </c>
      <c r="F23" s="8">
        <f t="shared" si="2"/>
        <v>809.08532524790462</v>
      </c>
      <c r="G23" s="8">
        <f t="shared" si="2"/>
        <v>1042.8837595873999</v>
      </c>
      <c r="H23" s="8">
        <f t="shared" si="2"/>
        <v>2057.8432331221952</v>
      </c>
      <c r="I23" s="3">
        <f>(I21-$B$27)/$B$26</f>
        <v>857.27260609320581</v>
      </c>
      <c r="J23" s="3">
        <f t="shared" ref="J23:AB23" si="3">(J21-$B$27)/$B$26</f>
        <v>636.75721285926977</v>
      </c>
      <c r="K23" s="3">
        <f t="shared" si="3"/>
        <v>652.54869107070431</v>
      </c>
      <c r="L23" s="3">
        <f t="shared" si="3"/>
        <v>650.97184832806158</v>
      </c>
      <c r="M23" s="3">
        <f t="shared" si="3"/>
        <v>423.22014791213905</v>
      </c>
      <c r="N23" s="3">
        <f t="shared" si="3"/>
        <v>660.05752875056135</v>
      </c>
      <c r="O23" s="3">
        <f t="shared" si="3"/>
        <v>439.3895248017198</v>
      </c>
      <c r="P23" s="3">
        <f t="shared" si="3"/>
        <v>482.4656425753447</v>
      </c>
      <c r="Q23" s="3">
        <f t="shared" si="3"/>
        <v>1682.3341562567775</v>
      </c>
      <c r="R23" s="3">
        <f t="shared" si="3"/>
        <v>638.55498038637427</v>
      </c>
      <c r="S23" s="3">
        <f t="shared" si="3"/>
        <v>437.28277002170182</v>
      </c>
      <c r="T23" s="3">
        <f t="shared" si="3"/>
        <v>685.37195661946214</v>
      </c>
      <c r="U23" s="3">
        <f t="shared" si="3"/>
        <v>530.17227863258779</v>
      </c>
      <c r="V23" s="3">
        <f t="shared" si="3"/>
        <v>864.13225716180318</v>
      </c>
      <c r="W23" s="3">
        <f t="shared" si="3"/>
        <v>650.74750942945798</v>
      </c>
      <c r="X23" s="3">
        <f t="shared" si="3"/>
        <v>887.19544264001615</v>
      </c>
      <c r="Y23" s="3">
        <f t="shared" si="3"/>
        <v>432.15092521219856</v>
      </c>
      <c r="Z23" s="3">
        <f t="shared" si="3"/>
        <v>541.69241517908517</v>
      </c>
      <c r="AA23" s="3">
        <f t="shared" si="3"/>
        <v>411.28429916778185</v>
      </c>
      <c r="AB23" s="3">
        <f t="shared" si="3"/>
        <v>355.9888024306174</v>
      </c>
      <c r="AC23" s="3">
        <f t="shared" ref="AC23:AM23" si="4">(AC21-$B$27)/$B$26</f>
        <v>1261.8831157111945</v>
      </c>
      <c r="AD23" s="3">
        <f t="shared" si="4"/>
        <v>403.99759440551031</v>
      </c>
      <c r="AE23" s="3">
        <f t="shared" si="4"/>
        <v>1403.661433164471</v>
      </c>
      <c r="AF23" s="3">
        <f t="shared" si="4"/>
        <v>808.36938948224451</v>
      </c>
      <c r="AG23" s="3">
        <f t="shared" si="4"/>
        <v>582.55525036686549</v>
      </c>
      <c r="AH23" s="3">
        <f t="shared" si="4"/>
        <v>551.9816216904477</v>
      </c>
      <c r="AI23" s="3">
        <f t="shared" si="4"/>
        <v>1191.015154756594</v>
      </c>
      <c r="AJ23" s="3">
        <f t="shared" si="4"/>
        <v>763.89460224948834</v>
      </c>
      <c r="AK23" s="3">
        <f t="shared" si="4"/>
        <v>496.51076418033654</v>
      </c>
      <c r="AL23" s="3">
        <f t="shared" si="4"/>
        <v>622.81723093013238</v>
      </c>
      <c r="AM23" s="3">
        <f t="shared" si="4"/>
        <v>342.03264309052753</v>
      </c>
    </row>
    <row r="24" spans="1:39" x14ac:dyDescent="0.2">
      <c r="A24" t="s">
        <v>18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</row>
    <row r="25" spans="1:39" x14ac:dyDescent="0.2">
      <c r="A25" t="s">
        <v>19</v>
      </c>
      <c r="B25" s="4">
        <f>B23*B24</f>
        <v>9.4287667235535526</v>
      </c>
      <c r="C25" s="4">
        <f t="shared" ref="C25:AB25" si="5">C23*C24</f>
        <v>249.45143560397744</v>
      </c>
      <c r="D25" s="4">
        <f t="shared" si="5"/>
        <v>437.69415630374863</v>
      </c>
      <c r="E25" s="4">
        <f t="shared" si="5"/>
        <v>577.84840714326094</v>
      </c>
      <c r="F25" s="4">
        <f t="shared" si="5"/>
        <v>809.08532524790462</v>
      </c>
      <c r="G25" s="4">
        <f t="shared" si="5"/>
        <v>1042.8837595873999</v>
      </c>
      <c r="H25" s="4">
        <f t="shared" si="5"/>
        <v>2057.8432331221952</v>
      </c>
      <c r="I25" s="4">
        <f t="shared" si="5"/>
        <v>857.27260609320581</v>
      </c>
      <c r="J25" s="4">
        <f t="shared" si="5"/>
        <v>636.75721285926977</v>
      </c>
      <c r="K25" s="4">
        <f t="shared" si="5"/>
        <v>652.54869107070431</v>
      </c>
      <c r="L25" s="4">
        <f t="shared" si="5"/>
        <v>650.97184832806158</v>
      </c>
      <c r="M25" s="4">
        <f t="shared" si="5"/>
        <v>423.22014791213905</v>
      </c>
      <c r="N25" s="4">
        <f t="shared" si="5"/>
        <v>660.05752875056135</v>
      </c>
      <c r="O25" s="4">
        <f t="shared" si="5"/>
        <v>439.3895248017198</v>
      </c>
      <c r="P25" s="4">
        <f t="shared" si="5"/>
        <v>482.4656425753447</v>
      </c>
      <c r="Q25" s="4">
        <f t="shared" si="5"/>
        <v>1682.3341562567775</v>
      </c>
      <c r="R25" s="4">
        <f t="shared" si="5"/>
        <v>638.55498038637427</v>
      </c>
      <c r="S25" s="4">
        <f t="shared" si="5"/>
        <v>437.28277002170182</v>
      </c>
      <c r="T25" s="4">
        <f t="shared" si="5"/>
        <v>685.37195661946214</v>
      </c>
      <c r="U25" s="4">
        <f t="shared" si="5"/>
        <v>530.17227863258779</v>
      </c>
      <c r="V25" s="4">
        <f t="shared" si="5"/>
        <v>864.13225716180318</v>
      </c>
      <c r="W25" s="4">
        <f t="shared" si="5"/>
        <v>650.74750942945798</v>
      </c>
      <c r="X25" s="4">
        <f t="shared" si="5"/>
        <v>887.19544264001615</v>
      </c>
      <c r="Y25" s="4">
        <f t="shared" si="5"/>
        <v>432.15092521219856</v>
      </c>
      <c r="Z25" s="4">
        <f t="shared" si="5"/>
        <v>541.69241517908517</v>
      </c>
      <c r="AA25" s="4">
        <f t="shared" si="5"/>
        <v>411.28429916778185</v>
      </c>
      <c r="AB25" s="4">
        <f t="shared" si="5"/>
        <v>355.9888024306174</v>
      </c>
      <c r="AC25" s="4">
        <f t="shared" ref="AC25:AM25" si="6">AC23*AC24</f>
        <v>1261.8831157111945</v>
      </c>
      <c r="AD25" s="4">
        <f t="shared" si="6"/>
        <v>403.99759440551031</v>
      </c>
      <c r="AE25" s="4">
        <f t="shared" si="6"/>
        <v>1403.661433164471</v>
      </c>
      <c r="AF25" s="4">
        <f t="shared" si="6"/>
        <v>808.36938948224451</v>
      </c>
      <c r="AG25" s="4">
        <f t="shared" si="6"/>
        <v>582.55525036686549</v>
      </c>
      <c r="AH25" s="4">
        <f t="shared" si="6"/>
        <v>551.9816216904477</v>
      </c>
      <c r="AI25" s="4">
        <f t="shared" si="6"/>
        <v>1191.015154756594</v>
      </c>
      <c r="AJ25" s="4">
        <f t="shared" si="6"/>
        <v>763.89460224948834</v>
      </c>
      <c r="AK25" s="4">
        <f t="shared" si="6"/>
        <v>496.51076418033654</v>
      </c>
      <c r="AL25" s="4">
        <f t="shared" si="6"/>
        <v>622.81723093013238</v>
      </c>
      <c r="AM25" s="4">
        <f t="shared" si="6"/>
        <v>342.03264309052753</v>
      </c>
    </row>
    <row r="26" spans="1:39" x14ac:dyDescent="0.2">
      <c r="A26" s="3" t="s">
        <v>12</v>
      </c>
      <c r="B26" s="5">
        <f>ROUND(SLOPE(B21:H21,B3:H3),6)</f>
        <v>3.0000000000000001E-6</v>
      </c>
    </row>
    <row r="27" spans="1:39" x14ac:dyDescent="0.2">
      <c r="A27" s="3" t="s">
        <v>13</v>
      </c>
      <c r="B27" s="5">
        <f>ROUND(INTERCEPT(B21:H21, B3:H3),4)</f>
        <v>4.1999999999999997E-3</v>
      </c>
    </row>
    <row r="31" spans="1:39" x14ac:dyDescent="0.2">
      <c r="A31" t="s">
        <v>11</v>
      </c>
    </row>
    <row r="32" spans="1:39" x14ac:dyDescent="0.2">
      <c r="A32" t="s">
        <v>0</v>
      </c>
    </row>
    <row r="33" spans="1:39" x14ac:dyDescent="0.2">
      <c r="A33">
        <v>200</v>
      </c>
      <c r="B33">
        <f t="shared" ref="B33:F83" si="7">6*$A33*B$14+2*B$15</f>
        <v>-1.360592005142696E-3</v>
      </c>
      <c r="C33">
        <f t="shared" si="7"/>
        <v>-1.7977681318993091E-3</v>
      </c>
      <c r="D33">
        <f t="shared" si="7"/>
        <v>-2.2137560970995791E-3</v>
      </c>
      <c r="E33">
        <f t="shared" si="7"/>
        <v>-2.5595198493907692E-3</v>
      </c>
      <c r="F33">
        <f t="shared" si="7"/>
        <v>-3.0994833325487178E-3</v>
      </c>
      <c r="G33">
        <f t="shared" ref="G33:V48" si="8">6*$A33*G$14+2*G$15</f>
        <v>-3.6918258186725422E-3</v>
      </c>
      <c r="H33">
        <f t="shared" si="8"/>
        <v>-6.771796680762332E-3</v>
      </c>
      <c r="I33">
        <f t="shared" si="8"/>
        <v>-3.2892421189744878E-3</v>
      </c>
      <c r="J33">
        <f t="shared" si="8"/>
        <v>-2.7026018980980532E-3</v>
      </c>
      <c r="K33">
        <f t="shared" si="8"/>
        <v>-2.7763553886410094E-3</v>
      </c>
      <c r="L33">
        <f t="shared" si="8"/>
        <v>-2.7779866907154671E-3</v>
      </c>
      <c r="M33" s="1">
        <f t="shared" si="8"/>
        <v>-2.2108506432730463E-3</v>
      </c>
      <c r="N33" s="1">
        <f t="shared" si="8"/>
        <v>-2.805770532772138E-3</v>
      </c>
      <c r="O33">
        <f t="shared" si="8"/>
        <v>-2.2533273860260196E-3</v>
      </c>
      <c r="P33">
        <f t="shared" si="8"/>
        <v>-2.3469548877915539E-3</v>
      </c>
      <c r="Q33">
        <f t="shared" si="8"/>
        <v>-5.7703105211825492E-3</v>
      </c>
      <c r="R33">
        <f t="shared" si="8"/>
        <v>-2.7543323358205501E-3</v>
      </c>
      <c r="S33">
        <f t="shared" si="8"/>
        <v>-2.2558369310435936E-3</v>
      </c>
      <c r="T33">
        <f t="shared" si="8"/>
        <v>-2.8996151770372264E-3</v>
      </c>
      <c r="U33">
        <f t="shared" si="8"/>
        <v>-2.4680508421850988E-3</v>
      </c>
      <c r="V33">
        <f t="shared" si="8"/>
        <v>-3.370430275976187E-3</v>
      </c>
      <c r="W33">
        <f t="shared" ref="S33:AH48" si="9">6*$A33*W$14+2*W$15</f>
        <v>-2.7549315804498084E-3</v>
      </c>
      <c r="X33">
        <f t="shared" si="9"/>
        <v>-3.3488366131087938E-3</v>
      </c>
      <c r="Y33">
        <f t="shared" si="9"/>
        <v>-2.2474475938415381E-3</v>
      </c>
      <c r="Z33">
        <f t="shared" si="9"/>
        <v>-2.4836352883889495E-3</v>
      </c>
      <c r="AA33">
        <f t="shared" si="9"/>
        <v>-2.209810439946204E-3</v>
      </c>
      <c r="AB33">
        <f t="shared" si="9"/>
        <v>-2.0906055128843345E-3</v>
      </c>
      <c r="AC33">
        <f t="shared" si="9"/>
        <v>-4.4492433864334879E-3</v>
      </c>
      <c r="AD33">
        <f t="shared" si="9"/>
        <v>-2.1789389333320142E-3</v>
      </c>
      <c r="AE33">
        <f t="shared" si="9"/>
        <v>-4.8698777320134654E-3</v>
      </c>
      <c r="AF33">
        <f t="shared" si="9"/>
        <v>-3.1934534294826358E-3</v>
      </c>
      <c r="AG33">
        <f t="shared" si="9"/>
        <v>-2.5729033620435632E-3</v>
      </c>
      <c r="AH33">
        <f t="shared" si="9"/>
        <v>-2.5151106393222766E-3</v>
      </c>
      <c r="AI33">
        <f t="shared" ref="AC33:AM39" si="10">6*$A33*AI$14+2*AI$15</f>
        <v>-4.2343154976805797E-3</v>
      </c>
      <c r="AJ33">
        <f t="shared" si="10"/>
        <v>-3.1422853808761725E-3</v>
      </c>
      <c r="AK33">
        <f t="shared" si="10"/>
        <v>-2.4120722850353646E-3</v>
      </c>
      <c r="AL33">
        <f t="shared" si="10"/>
        <v>-2.7182973516324538E-3</v>
      </c>
      <c r="AM33">
        <f t="shared" si="10"/>
        <v>-2.0808624730631817E-3</v>
      </c>
    </row>
    <row r="34" spans="1:39" x14ac:dyDescent="0.2">
      <c r="A34">
        <v>201</v>
      </c>
      <c r="B34">
        <f t="shared" si="7"/>
        <v>-1.2488144390364296E-3</v>
      </c>
      <c r="C34">
        <f t="shared" si="7"/>
        <v>-1.6628456831250839E-3</v>
      </c>
      <c r="D34">
        <f t="shared" si="7"/>
        <v>-2.0592193257793628E-3</v>
      </c>
      <c r="E34">
        <f t="shared" si="7"/>
        <v>-2.3896585479743562E-3</v>
      </c>
      <c r="F34">
        <f t="shared" si="7"/>
        <v>-2.904948546382867E-3</v>
      </c>
      <c r="G34">
        <f t="shared" si="8"/>
        <v>-3.4714162767238502E-3</v>
      </c>
      <c r="H34">
        <f t="shared" si="8"/>
        <v>-6.4288901531597414E-3</v>
      </c>
      <c r="I34">
        <f t="shared" si="8"/>
        <v>-3.0880209202294034E-3</v>
      </c>
      <c r="J34">
        <f t="shared" si="8"/>
        <v>-2.5263444273645325E-3</v>
      </c>
      <c r="K34">
        <f t="shared" si="8"/>
        <v>-2.5976753594039517E-3</v>
      </c>
      <c r="L34">
        <f t="shared" si="8"/>
        <v>-2.5993686460014723E-3</v>
      </c>
      <c r="M34" s="1">
        <f t="shared" si="8"/>
        <v>-2.0572404215328591E-3</v>
      </c>
      <c r="N34" s="1">
        <f t="shared" si="8"/>
        <v>-2.6260516703916562E-3</v>
      </c>
      <c r="O34">
        <f t="shared" si="8"/>
        <v>-2.0978974668173951E-3</v>
      </c>
      <c r="P34">
        <f t="shared" si="8"/>
        <v>-2.1870678514811989E-3</v>
      </c>
      <c r="Q34">
        <f t="shared" si="8"/>
        <v>-5.469964261383492E-3</v>
      </c>
      <c r="R34">
        <f t="shared" si="8"/>
        <v>-2.5769323902809574E-3</v>
      </c>
      <c r="S34">
        <f t="shared" si="9"/>
        <v>-2.1004832262214203E-3</v>
      </c>
      <c r="T34">
        <f t="shared" si="9"/>
        <v>-2.7165005560993091E-3</v>
      </c>
      <c r="U34">
        <f t="shared" si="9"/>
        <v>-2.3028794886234411E-3</v>
      </c>
      <c r="V34">
        <f t="shared" si="9"/>
        <v>-3.1671737350269513E-3</v>
      </c>
      <c r="W34">
        <f t="shared" si="9"/>
        <v>-2.5767880982750443E-3</v>
      </c>
      <c r="X34">
        <f t="shared" si="9"/>
        <v>-3.1446281542882176E-3</v>
      </c>
      <c r="Y34">
        <f t="shared" si="9"/>
        <v>-2.0925695864519762E-3</v>
      </c>
      <c r="Z34">
        <f t="shared" si="9"/>
        <v>-2.3174610377104249E-3</v>
      </c>
      <c r="AA34">
        <f t="shared" si="9"/>
        <v>-2.0569371731972118E-3</v>
      </c>
      <c r="AB34">
        <f t="shared" si="9"/>
        <v>-1.9434340744808112E-3</v>
      </c>
      <c r="AC34">
        <f t="shared" si="10"/>
        <v>-4.2005455317621482E-3</v>
      </c>
      <c r="AD34">
        <f t="shared" si="10"/>
        <v>-2.027120299001043E-3</v>
      </c>
      <c r="AE34">
        <f t="shared" si="10"/>
        <v>-4.6042604913833218E-3</v>
      </c>
      <c r="AF34">
        <f t="shared" si="10"/>
        <v>-2.9970821975240508E-3</v>
      </c>
      <c r="AG34">
        <f t="shared" si="10"/>
        <v>-2.4024919797806799E-3</v>
      </c>
      <c r="AH34">
        <f t="shared" si="10"/>
        <v>-2.3476895292344063E-3</v>
      </c>
      <c r="AI34">
        <f t="shared" si="10"/>
        <v>-3.9941682784415747E-3</v>
      </c>
      <c r="AJ34">
        <f t="shared" si="10"/>
        <v>-2.9496059971236763E-3</v>
      </c>
      <c r="AK34">
        <f t="shared" si="10"/>
        <v>-2.2500401934838349E-3</v>
      </c>
      <c r="AL34">
        <f t="shared" si="10"/>
        <v>-2.5425623707440032E-3</v>
      </c>
      <c r="AM34">
        <f t="shared" si="10"/>
        <v>-1.9347232650164872E-3</v>
      </c>
    </row>
    <row r="35" spans="1:39" x14ac:dyDescent="0.2">
      <c r="A35">
        <v>202</v>
      </c>
      <c r="B35">
        <f t="shared" si="7"/>
        <v>-1.1370368729301632E-3</v>
      </c>
      <c r="C35">
        <f t="shared" si="7"/>
        <v>-1.5279232343508586E-3</v>
      </c>
      <c r="D35">
        <f t="shared" si="7"/>
        <v>-1.9046825544591466E-3</v>
      </c>
      <c r="E35">
        <f t="shared" si="7"/>
        <v>-2.2197972465579432E-3</v>
      </c>
      <c r="F35">
        <f t="shared" si="7"/>
        <v>-2.7104137602170161E-3</v>
      </c>
      <c r="G35">
        <f t="shared" si="8"/>
        <v>-3.2510067347751512E-3</v>
      </c>
      <c r="H35">
        <f t="shared" si="8"/>
        <v>-6.0859836255571648E-3</v>
      </c>
      <c r="I35">
        <f t="shared" si="8"/>
        <v>-2.8867997214843191E-3</v>
      </c>
      <c r="J35">
        <f t="shared" si="8"/>
        <v>-2.3500869566310187E-3</v>
      </c>
      <c r="K35">
        <f t="shared" si="8"/>
        <v>-2.4189953301668871E-3</v>
      </c>
      <c r="L35">
        <f t="shared" si="8"/>
        <v>-2.4207506012874844E-3</v>
      </c>
      <c r="M35" s="1">
        <f t="shared" si="8"/>
        <v>-1.9036301997926684E-3</v>
      </c>
      <c r="N35" s="1">
        <f t="shared" si="8"/>
        <v>-2.4463328080111812E-3</v>
      </c>
      <c r="O35">
        <f t="shared" si="8"/>
        <v>-1.9424675476087741E-3</v>
      </c>
      <c r="P35">
        <f t="shared" si="8"/>
        <v>-2.0271808151708509E-3</v>
      </c>
      <c r="Q35">
        <f t="shared" si="8"/>
        <v>-5.1696180015844348E-3</v>
      </c>
      <c r="R35">
        <f t="shared" si="8"/>
        <v>-2.3995324447413577E-3</v>
      </c>
      <c r="S35">
        <f t="shared" si="9"/>
        <v>-1.945129521399247E-3</v>
      </c>
      <c r="T35">
        <f t="shared" si="9"/>
        <v>-2.5333859351613988E-3</v>
      </c>
      <c r="U35">
        <f t="shared" si="9"/>
        <v>-2.1377081350617833E-3</v>
      </c>
      <c r="V35">
        <f t="shared" si="9"/>
        <v>-2.9639171940777226E-3</v>
      </c>
      <c r="W35">
        <f t="shared" si="9"/>
        <v>-2.3986446161002803E-3</v>
      </c>
      <c r="X35">
        <f t="shared" si="9"/>
        <v>-2.9404196954676415E-3</v>
      </c>
      <c r="Y35">
        <f t="shared" si="9"/>
        <v>-1.9376915790624144E-3</v>
      </c>
      <c r="Z35">
        <f t="shared" si="9"/>
        <v>-2.1512867870319002E-3</v>
      </c>
      <c r="AA35">
        <f t="shared" si="9"/>
        <v>-1.904063906448223E-3</v>
      </c>
      <c r="AB35">
        <f t="shared" si="9"/>
        <v>-1.7962626360772879E-3</v>
      </c>
      <c r="AC35">
        <f t="shared" si="10"/>
        <v>-3.9518476770908084E-3</v>
      </c>
      <c r="AD35">
        <f t="shared" si="10"/>
        <v>-1.8753016646700753E-3</v>
      </c>
      <c r="AE35">
        <f t="shared" si="10"/>
        <v>-4.3386432507531852E-3</v>
      </c>
      <c r="AF35">
        <f t="shared" si="10"/>
        <v>-2.8007109655654588E-3</v>
      </c>
      <c r="AG35">
        <f t="shared" si="10"/>
        <v>-2.2320805975177965E-3</v>
      </c>
      <c r="AH35">
        <f t="shared" si="10"/>
        <v>-2.1802684191465291E-3</v>
      </c>
      <c r="AI35">
        <f t="shared" si="10"/>
        <v>-3.7540210592025697E-3</v>
      </c>
      <c r="AJ35">
        <f t="shared" si="10"/>
        <v>-2.756926613371187E-3</v>
      </c>
      <c r="AK35">
        <f t="shared" si="10"/>
        <v>-2.0880081019323052E-3</v>
      </c>
      <c r="AL35">
        <f t="shared" si="10"/>
        <v>-2.3668273898555456E-3</v>
      </c>
      <c r="AM35">
        <f t="shared" si="10"/>
        <v>-1.7885840569697928E-3</v>
      </c>
    </row>
    <row r="36" spans="1:39" x14ac:dyDescent="0.2">
      <c r="A36">
        <v>203</v>
      </c>
      <c r="B36">
        <f t="shared" si="7"/>
        <v>-1.0252593068238967E-3</v>
      </c>
      <c r="C36">
        <f t="shared" si="7"/>
        <v>-1.3930007855766369E-3</v>
      </c>
      <c r="D36">
        <f t="shared" si="7"/>
        <v>-1.7501457831389303E-3</v>
      </c>
      <c r="E36">
        <f t="shared" si="7"/>
        <v>-2.0499359451415372E-3</v>
      </c>
      <c r="F36">
        <f t="shared" si="7"/>
        <v>-2.5158789740511722E-3</v>
      </c>
      <c r="G36">
        <f t="shared" si="8"/>
        <v>-3.0305971928264591E-3</v>
      </c>
      <c r="H36">
        <f t="shared" si="8"/>
        <v>-5.7430770979545881E-3</v>
      </c>
      <c r="I36">
        <f t="shared" si="8"/>
        <v>-2.6855785227392417E-3</v>
      </c>
      <c r="J36">
        <f t="shared" si="8"/>
        <v>-2.173829485897498E-3</v>
      </c>
      <c r="K36">
        <f t="shared" si="8"/>
        <v>-2.2403153009298224E-3</v>
      </c>
      <c r="L36">
        <f t="shared" si="8"/>
        <v>-2.2421325565734895E-3</v>
      </c>
      <c r="M36" s="1">
        <f t="shared" si="8"/>
        <v>-1.7500199780524812E-3</v>
      </c>
      <c r="N36" s="1">
        <f t="shared" si="8"/>
        <v>-2.2666139456307063E-3</v>
      </c>
      <c r="O36">
        <f t="shared" si="8"/>
        <v>-1.7870376284001496E-3</v>
      </c>
      <c r="P36">
        <f t="shared" si="8"/>
        <v>-1.867293778860496E-3</v>
      </c>
      <c r="Q36">
        <f t="shared" si="8"/>
        <v>-4.8692717417853776E-3</v>
      </c>
      <c r="R36">
        <f t="shared" si="8"/>
        <v>-2.2221324992017649E-3</v>
      </c>
      <c r="S36">
        <f t="shared" si="9"/>
        <v>-1.7897758165770702E-3</v>
      </c>
      <c r="T36">
        <f t="shared" si="9"/>
        <v>-2.3502713142234885E-3</v>
      </c>
      <c r="U36">
        <f t="shared" si="9"/>
        <v>-1.9725367815001255E-3</v>
      </c>
      <c r="V36">
        <f t="shared" si="9"/>
        <v>-2.7606606531284869E-3</v>
      </c>
      <c r="W36">
        <f t="shared" si="9"/>
        <v>-2.2205011339255162E-3</v>
      </c>
      <c r="X36">
        <f t="shared" si="9"/>
        <v>-2.7362112366470653E-3</v>
      </c>
      <c r="Y36">
        <f t="shared" si="9"/>
        <v>-1.7828135716728491E-3</v>
      </c>
      <c r="Z36">
        <f t="shared" si="9"/>
        <v>-1.9851125363533756E-3</v>
      </c>
      <c r="AA36">
        <f t="shared" si="9"/>
        <v>-1.7511906396992308E-3</v>
      </c>
      <c r="AB36">
        <f t="shared" si="9"/>
        <v>-1.6490911976737646E-3</v>
      </c>
      <c r="AC36">
        <f t="shared" si="10"/>
        <v>-3.7031498224194687E-3</v>
      </c>
      <c r="AD36">
        <f t="shared" si="10"/>
        <v>-1.7234830303391041E-3</v>
      </c>
      <c r="AE36">
        <f t="shared" si="10"/>
        <v>-4.0730260101230487E-3</v>
      </c>
      <c r="AF36">
        <f t="shared" si="10"/>
        <v>-2.6043397336068738E-3</v>
      </c>
      <c r="AG36">
        <f t="shared" si="10"/>
        <v>-2.0616692152549132E-3</v>
      </c>
      <c r="AH36">
        <f t="shared" si="10"/>
        <v>-2.0128473090586588E-3</v>
      </c>
      <c r="AI36">
        <f t="shared" si="10"/>
        <v>-3.5138738399635577E-3</v>
      </c>
      <c r="AJ36">
        <f t="shared" si="10"/>
        <v>-2.5642472296186908E-3</v>
      </c>
      <c r="AK36">
        <f t="shared" si="10"/>
        <v>-1.9259760103807824E-3</v>
      </c>
      <c r="AL36">
        <f t="shared" si="10"/>
        <v>-2.191092408967088E-3</v>
      </c>
      <c r="AM36">
        <f t="shared" si="10"/>
        <v>-1.6424448489230983E-3</v>
      </c>
    </row>
    <row r="37" spans="1:39" x14ac:dyDescent="0.2">
      <c r="A37">
        <v>204</v>
      </c>
      <c r="B37">
        <f t="shared" si="7"/>
        <v>-9.134817407176303E-4</v>
      </c>
      <c r="C37">
        <f t="shared" si="7"/>
        <v>-1.2580783368024116E-3</v>
      </c>
      <c r="D37">
        <f t="shared" si="7"/>
        <v>-1.5956090118187105E-3</v>
      </c>
      <c r="E37">
        <f t="shared" si="7"/>
        <v>-1.8800746437251242E-3</v>
      </c>
      <c r="F37">
        <f t="shared" si="7"/>
        <v>-2.3213441878853214E-3</v>
      </c>
      <c r="G37">
        <f t="shared" si="8"/>
        <v>-2.8101876508777671E-3</v>
      </c>
      <c r="H37">
        <f t="shared" si="8"/>
        <v>-5.4001705703520114E-3</v>
      </c>
      <c r="I37">
        <f t="shared" si="8"/>
        <v>-2.4843573239941574E-3</v>
      </c>
      <c r="J37">
        <f t="shared" si="8"/>
        <v>-1.9975720151639842E-3</v>
      </c>
      <c r="K37">
        <f t="shared" si="8"/>
        <v>-2.0616352716927647E-3</v>
      </c>
      <c r="L37">
        <f t="shared" si="8"/>
        <v>-2.0635145118594947E-3</v>
      </c>
      <c r="M37" s="1">
        <f t="shared" si="8"/>
        <v>-1.5964097563122906E-3</v>
      </c>
      <c r="N37" s="1">
        <f t="shared" si="8"/>
        <v>-2.0868950832502314E-3</v>
      </c>
      <c r="O37">
        <f t="shared" si="8"/>
        <v>-1.6316077091915251E-3</v>
      </c>
      <c r="P37">
        <f t="shared" si="8"/>
        <v>-1.707406742550148E-3</v>
      </c>
      <c r="Q37">
        <f t="shared" si="8"/>
        <v>-4.5689254819863204E-3</v>
      </c>
      <c r="R37">
        <f t="shared" si="8"/>
        <v>-2.0447325536621722E-3</v>
      </c>
      <c r="S37">
        <f t="shared" si="9"/>
        <v>-1.6344221117548935E-3</v>
      </c>
      <c r="T37">
        <f t="shared" si="9"/>
        <v>-2.1671566932855713E-3</v>
      </c>
      <c r="U37">
        <f t="shared" si="9"/>
        <v>-1.8073654279384677E-3</v>
      </c>
      <c r="V37">
        <f t="shared" si="9"/>
        <v>-2.5574041121792582E-3</v>
      </c>
      <c r="W37">
        <f t="shared" si="9"/>
        <v>-2.0423576517507522E-3</v>
      </c>
      <c r="X37">
        <f t="shared" si="9"/>
        <v>-2.5320027778264892E-3</v>
      </c>
      <c r="Y37">
        <f t="shared" si="9"/>
        <v>-1.6279355642832907E-3</v>
      </c>
      <c r="Z37">
        <f t="shared" si="9"/>
        <v>-1.8189382856748509E-3</v>
      </c>
      <c r="AA37">
        <f t="shared" si="9"/>
        <v>-1.5983173729502385E-3</v>
      </c>
      <c r="AB37">
        <f t="shared" si="9"/>
        <v>-1.5019197592702413E-3</v>
      </c>
      <c r="AC37">
        <f t="shared" si="10"/>
        <v>-3.454451967748122E-3</v>
      </c>
      <c r="AD37">
        <f t="shared" si="10"/>
        <v>-1.5716643960081329E-3</v>
      </c>
      <c r="AE37">
        <f t="shared" si="10"/>
        <v>-3.8074087694929121E-3</v>
      </c>
      <c r="AF37">
        <f t="shared" si="10"/>
        <v>-2.4079685016482888E-3</v>
      </c>
      <c r="AG37">
        <f t="shared" si="10"/>
        <v>-1.8912578329920299E-3</v>
      </c>
      <c r="AH37">
        <f t="shared" si="10"/>
        <v>-1.8454261989707885E-3</v>
      </c>
      <c r="AI37">
        <f t="shared" si="10"/>
        <v>-3.2737266207245527E-3</v>
      </c>
      <c r="AJ37">
        <f t="shared" si="10"/>
        <v>-2.3715678458662015E-3</v>
      </c>
      <c r="AK37">
        <f t="shared" si="10"/>
        <v>-1.7639439188292527E-3</v>
      </c>
      <c r="AL37">
        <f t="shared" si="10"/>
        <v>-2.0153574280786304E-3</v>
      </c>
      <c r="AM37">
        <f t="shared" si="10"/>
        <v>-1.4963056408764004E-3</v>
      </c>
    </row>
    <row r="38" spans="1:39" x14ac:dyDescent="0.2">
      <c r="A38">
        <v>205</v>
      </c>
      <c r="B38">
        <f t="shared" si="7"/>
        <v>-8.017041746113604E-4</v>
      </c>
      <c r="C38">
        <f t="shared" si="7"/>
        <v>-1.1231558880281864E-3</v>
      </c>
      <c r="D38">
        <f t="shared" si="7"/>
        <v>-1.4410722404984977E-3</v>
      </c>
      <c r="E38">
        <f t="shared" si="7"/>
        <v>-1.7102133423087112E-3</v>
      </c>
      <c r="F38">
        <f t="shared" si="7"/>
        <v>-2.1268094017194705E-3</v>
      </c>
      <c r="G38">
        <f t="shared" si="8"/>
        <v>-2.5897781089290681E-3</v>
      </c>
      <c r="H38">
        <f t="shared" si="8"/>
        <v>-5.0572640427494348E-3</v>
      </c>
      <c r="I38">
        <f t="shared" si="8"/>
        <v>-2.2831361252490731E-3</v>
      </c>
      <c r="J38">
        <f t="shared" si="8"/>
        <v>-1.8213145444304635E-3</v>
      </c>
      <c r="K38">
        <f t="shared" si="8"/>
        <v>-1.8829552424557E-3</v>
      </c>
      <c r="L38">
        <f t="shared" si="8"/>
        <v>-1.8848964671454999E-3</v>
      </c>
      <c r="M38" s="1">
        <f t="shared" si="8"/>
        <v>-1.4427995345721034E-3</v>
      </c>
      <c r="N38" s="1">
        <f t="shared" si="8"/>
        <v>-1.9071762208697565E-3</v>
      </c>
      <c r="O38">
        <f t="shared" si="8"/>
        <v>-1.4761777899829007E-3</v>
      </c>
      <c r="P38">
        <f t="shared" si="8"/>
        <v>-1.547519706239793E-3</v>
      </c>
      <c r="Q38">
        <f t="shared" si="8"/>
        <v>-4.2685792221872632E-3</v>
      </c>
      <c r="R38">
        <f t="shared" si="8"/>
        <v>-1.8673326081225794E-3</v>
      </c>
      <c r="S38">
        <f t="shared" si="9"/>
        <v>-1.4790684069327237E-3</v>
      </c>
      <c r="T38">
        <f t="shared" si="9"/>
        <v>-1.9840420723476609E-3</v>
      </c>
      <c r="U38">
        <f t="shared" si="9"/>
        <v>-1.6421940743768099E-3</v>
      </c>
      <c r="V38">
        <f t="shared" si="9"/>
        <v>-2.3541475712300294E-3</v>
      </c>
      <c r="W38">
        <f t="shared" si="9"/>
        <v>-1.8642141695759881E-3</v>
      </c>
      <c r="X38">
        <f t="shared" si="9"/>
        <v>-2.327794319005913E-3</v>
      </c>
      <c r="Y38">
        <f t="shared" si="9"/>
        <v>-1.4730575568937254E-3</v>
      </c>
      <c r="Z38">
        <f t="shared" si="9"/>
        <v>-1.6527640349963263E-3</v>
      </c>
      <c r="AA38">
        <f t="shared" si="9"/>
        <v>-1.4454441062012463E-3</v>
      </c>
      <c r="AB38">
        <f t="shared" si="9"/>
        <v>-1.354748320866718E-3</v>
      </c>
      <c r="AC38">
        <f t="shared" si="10"/>
        <v>-3.2057541130767822E-3</v>
      </c>
      <c r="AD38">
        <f t="shared" si="10"/>
        <v>-1.4198457616771618E-3</v>
      </c>
      <c r="AE38">
        <f t="shared" si="10"/>
        <v>-3.5417915288627755E-3</v>
      </c>
      <c r="AF38">
        <f t="shared" si="10"/>
        <v>-2.2115972696896968E-3</v>
      </c>
      <c r="AG38">
        <f t="shared" si="10"/>
        <v>-1.7208464507291465E-3</v>
      </c>
      <c r="AH38">
        <f t="shared" si="10"/>
        <v>-1.6780050888829112E-3</v>
      </c>
      <c r="AI38">
        <f t="shared" si="10"/>
        <v>-3.0335794014855477E-3</v>
      </c>
      <c r="AJ38">
        <f t="shared" si="10"/>
        <v>-2.1788884621137053E-3</v>
      </c>
      <c r="AK38">
        <f t="shared" si="10"/>
        <v>-1.601911827277723E-3</v>
      </c>
      <c r="AL38">
        <f t="shared" si="10"/>
        <v>-1.8396224471901729E-3</v>
      </c>
      <c r="AM38">
        <f t="shared" si="10"/>
        <v>-1.350166432829706E-3</v>
      </c>
    </row>
    <row r="39" spans="1:39" x14ac:dyDescent="0.2">
      <c r="A39">
        <v>206</v>
      </c>
      <c r="B39">
        <f t="shared" si="7"/>
        <v>-6.8992660850509396E-4</v>
      </c>
      <c r="C39">
        <f t="shared" si="7"/>
        <v>-9.8823343925396115E-4</v>
      </c>
      <c r="D39">
        <f t="shared" si="7"/>
        <v>-1.2865354691782779E-3</v>
      </c>
      <c r="E39">
        <f t="shared" si="7"/>
        <v>-1.5403520408923052E-3</v>
      </c>
      <c r="F39">
        <f t="shared" si="7"/>
        <v>-1.9322746155536266E-3</v>
      </c>
      <c r="G39">
        <f t="shared" si="8"/>
        <v>-2.369368566980376E-3</v>
      </c>
      <c r="H39">
        <f t="shared" si="8"/>
        <v>-4.7143575151468581E-3</v>
      </c>
      <c r="I39">
        <f t="shared" si="8"/>
        <v>-2.0819149265039957E-3</v>
      </c>
      <c r="J39">
        <f t="shared" si="8"/>
        <v>-1.6450570736969497E-3</v>
      </c>
      <c r="K39">
        <f t="shared" si="8"/>
        <v>-1.7042752132186353E-3</v>
      </c>
      <c r="L39">
        <f t="shared" si="8"/>
        <v>-1.706278422431512E-3</v>
      </c>
      <c r="M39" s="1">
        <f t="shared" si="8"/>
        <v>-1.2891893128319093E-3</v>
      </c>
      <c r="N39" s="1">
        <f t="shared" si="8"/>
        <v>-1.7274573584892747E-3</v>
      </c>
      <c r="O39">
        <f t="shared" si="8"/>
        <v>-1.3207478707742762E-3</v>
      </c>
      <c r="P39">
        <f t="shared" si="8"/>
        <v>-1.387632669929445E-3</v>
      </c>
      <c r="Q39">
        <f t="shared" si="8"/>
        <v>-3.9682329623882059E-3</v>
      </c>
      <c r="R39">
        <f t="shared" si="8"/>
        <v>-1.6899326625829866E-3</v>
      </c>
      <c r="S39">
        <f t="shared" si="9"/>
        <v>-1.3237147021105469E-3</v>
      </c>
      <c r="T39">
        <f t="shared" si="9"/>
        <v>-1.8009274514097506E-3</v>
      </c>
      <c r="U39">
        <f t="shared" si="9"/>
        <v>-1.4770227208151521E-3</v>
      </c>
      <c r="V39">
        <f t="shared" si="9"/>
        <v>-2.1508910302807938E-3</v>
      </c>
      <c r="W39">
        <f t="shared" si="9"/>
        <v>-1.6860706874012241E-3</v>
      </c>
      <c r="X39">
        <f t="shared" si="9"/>
        <v>-2.12358586018533E-3</v>
      </c>
      <c r="Y39">
        <f t="shared" si="9"/>
        <v>-1.3181795495041601E-3</v>
      </c>
      <c r="Z39">
        <f t="shared" si="9"/>
        <v>-1.4865897843178016E-3</v>
      </c>
      <c r="AA39">
        <f t="shared" si="9"/>
        <v>-1.2925708394522575E-3</v>
      </c>
      <c r="AB39">
        <f t="shared" si="9"/>
        <v>-1.2075768824631912E-3</v>
      </c>
      <c r="AC39">
        <f t="shared" si="10"/>
        <v>-2.9570562584054425E-3</v>
      </c>
      <c r="AD39">
        <f t="shared" si="10"/>
        <v>-1.2680271273461871E-3</v>
      </c>
      <c r="AE39">
        <f t="shared" si="10"/>
        <v>-3.2761742882326389E-3</v>
      </c>
      <c r="AF39">
        <f t="shared" si="10"/>
        <v>-2.0152260377311118E-3</v>
      </c>
      <c r="AG39">
        <f t="shared" si="10"/>
        <v>-1.5504350684662632E-3</v>
      </c>
      <c r="AH39">
        <f t="shared" si="10"/>
        <v>-1.5105839787950409E-3</v>
      </c>
      <c r="AI39">
        <f t="shared" si="10"/>
        <v>-2.7934321822465358E-3</v>
      </c>
      <c r="AJ39">
        <f t="shared" si="10"/>
        <v>-1.986209078361216E-3</v>
      </c>
      <c r="AK39">
        <f t="shared" si="10"/>
        <v>-1.4398797357262003E-3</v>
      </c>
      <c r="AL39">
        <f t="shared" ref="AC39:AM45" si="11">6*$A39*AL$14+2*AL$15</f>
        <v>-1.6638874663017153E-3</v>
      </c>
      <c r="AM39">
        <f t="shared" si="11"/>
        <v>-1.2040272247830115E-3</v>
      </c>
    </row>
    <row r="40" spans="1:39" x14ac:dyDescent="0.2">
      <c r="A40">
        <v>207</v>
      </c>
      <c r="B40">
        <f t="shared" si="7"/>
        <v>-5.7814904239882753E-4</v>
      </c>
      <c r="C40">
        <f t="shared" si="7"/>
        <v>-8.5331099047973591E-4</v>
      </c>
      <c r="D40">
        <f t="shared" si="7"/>
        <v>-1.1319986978580651E-3</v>
      </c>
      <c r="E40">
        <f t="shared" si="7"/>
        <v>-1.3704907394758922E-3</v>
      </c>
      <c r="F40">
        <f t="shared" si="7"/>
        <v>-1.7377398293877758E-3</v>
      </c>
      <c r="G40">
        <f t="shared" si="8"/>
        <v>-2.148959025031677E-3</v>
      </c>
      <c r="H40">
        <f t="shared" si="8"/>
        <v>-4.3714509875442814E-3</v>
      </c>
      <c r="I40">
        <f t="shared" si="8"/>
        <v>-1.8806937277589114E-3</v>
      </c>
      <c r="J40">
        <f t="shared" si="8"/>
        <v>-1.468799602963429E-3</v>
      </c>
      <c r="K40">
        <f t="shared" si="8"/>
        <v>-1.5255951839815776E-3</v>
      </c>
      <c r="L40">
        <f t="shared" si="8"/>
        <v>-1.5276603777175171E-3</v>
      </c>
      <c r="M40" s="1">
        <f t="shared" si="8"/>
        <v>-1.1355790910917221E-3</v>
      </c>
      <c r="N40" s="1">
        <f t="shared" si="8"/>
        <v>-1.5477384961087998E-3</v>
      </c>
      <c r="O40">
        <f t="shared" si="8"/>
        <v>-1.1653179515656517E-3</v>
      </c>
      <c r="P40">
        <f t="shared" si="8"/>
        <v>-1.2277456336190901E-3</v>
      </c>
      <c r="Q40">
        <f t="shared" si="8"/>
        <v>-3.6678867025891487E-3</v>
      </c>
      <c r="R40">
        <f t="shared" si="8"/>
        <v>-1.5125327170433939E-3</v>
      </c>
      <c r="S40">
        <f t="shared" si="9"/>
        <v>-1.1683609972883771E-3</v>
      </c>
      <c r="T40">
        <f t="shared" si="9"/>
        <v>-1.6178128304718403E-3</v>
      </c>
      <c r="U40">
        <f t="shared" si="9"/>
        <v>-1.3118513672534943E-3</v>
      </c>
      <c r="V40">
        <f t="shared" si="9"/>
        <v>-1.947634489331565E-3</v>
      </c>
      <c r="W40">
        <f t="shared" si="9"/>
        <v>-1.5079272052264669E-3</v>
      </c>
      <c r="X40">
        <f t="shared" si="9"/>
        <v>-1.9193774013647538E-3</v>
      </c>
      <c r="Y40">
        <f t="shared" si="9"/>
        <v>-1.1633015421146017E-3</v>
      </c>
      <c r="Z40">
        <f t="shared" si="9"/>
        <v>-1.320415533639277E-3</v>
      </c>
      <c r="AA40">
        <f t="shared" si="9"/>
        <v>-1.1396975727032688E-3</v>
      </c>
      <c r="AB40">
        <f t="shared" si="9"/>
        <v>-1.0604054440596679E-3</v>
      </c>
      <c r="AC40">
        <f t="shared" si="11"/>
        <v>-2.7083584037341027E-3</v>
      </c>
      <c r="AD40">
        <f t="shared" si="11"/>
        <v>-1.1162084930152194E-3</v>
      </c>
      <c r="AE40">
        <f t="shared" si="11"/>
        <v>-3.0105570476025023E-3</v>
      </c>
      <c r="AF40">
        <f t="shared" si="11"/>
        <v>-1.8188548057725268E-3</v>
      </c>
      <c r="AG40">
        <f t="shared" si="11"/>
        <v>-1.3800236862033799E-3</v>
      </c>
      <c r="AH40">
        <f t="shared" si="11"/>
        <v>-1.3431628687071706E-3</v>
      </c>
      <c r="AI40">
        <f t="shared" si="11"/>
        <v>-2.5532849630075308E-3</v>
      </c>
      <c r="AJ40">
        <f t="shared" si="11"/>
        <v>-1.7935296946087198E-3</v>
      </c>
      <c r="AK40">
        <f t="shared" si="11"/>
        <v>-1.2778476441746706E-3</v>
      </c>
      <c r="AL40">
        <f t="shared" si="11"/>
        <v>-1.4881524854132577E-3</v>
      </c>
      <c r="AM40">
        <f t="shared" si="11"/>
        <v>-1.0578880167363171E-3</v>
      </c>
    </row>
    <row r="41" spans="1:39" x14ac:dyDescent="0.2">
      <c r="A41">
        <v>208</v>
      </c>
      <c r="B41">
        <f t="shared" si="7"/>
        <v>-4.6637147629256109E-4</v>
      </c>
      <c r="C41">
        <f t="shared" si="7"/>
        <v>-7.1838854170551067E-4</v>
      </c>
      <c r="D41">
        <f t="shared" si="7"/>
        <v>-9.7746192653784536E-4</v>
      </c>
      <c r="E41">
        <f t="shared" si="7"/>
        <v>-1.2006294380594792E-3</v>
      </c>
      <c r="F41">
        <f t="shared" si="7"/>
        <v>-1.5432050432219249E-3</v>
      </c>
      <c r="G41">
        <f t="shared" si="8"/>
        <v>-1.928549483082985E-3</v>
      </c>
      <c r="H41">
        <f t="shared" si="8"/>
        <v>-4.0285444599417047E-3</v>
      </c>
      <c r="I41">
        <f t="shared" si="8"/>
        <v>-1.6794725290138271E-3</v>
      </c>
      <c r="J41">
        <f t="shared" si="8"/>
        <v>-1.2925421322299152E-3</v>
      </c>
      <c r="K41">
        <f t="shared" si="8"/>
        <v>-1.346915154744513E-3</v>
      </c>
      <c r="L41">
        <f t="shared" si="8"/>
        <v>-1.3490423330035223E-3</v>
      </c>
      <c r="M41" s="1">
        <f t="shared" si="8"/>
        <v>-9.8196886935153493E-4</v>
      </c>
      <c r="N41" s="1">
        <f t="shared" si="8"/>
        <v>-1.3680196337283249E-3</v>
      </c>
      <c r="O41">
        <f t="shared" si="8"/>
        <v>-1.0098880323570272E-3</v>
      </c>
      <c r="P41">
        <f t="shared" si="8"/>
        <v>-1.0678585973087421E-3</v>
      </c>
      <c r="Q41">
        <f t="shared" si="8"/>
        <v>-3.3675404427900915E-3</v>
      </c>
      <c r="R41">
        <f t="shared" si="8"/>
        <v>-1.3351327715038011E-3</v>
      </c>
      <c r="S41">
        <f t="shared" si="9"/>
        <v>-1.0130072924662004E-3</v>
      </c>
      <c r="T41">
        <f t="shared" si="9"/>
        <v>-1.4346982095339231E-3</v>
      </c>
      <c r="U41">
        <f t="shared" si="9"/>
        <v>-1.1466800136918365E-3</v>
      </c>
      <c r="V41">
        <f t="shared" si="9"/>
        <v>-1.7443779483823293E-3</v>
      </c>
      <c r="W41">
        <f t="shared" si="9"/>
        <v>-1.3297837230517029E-3</v>
      </c>
      <c r="X41">
        <f t="shared" si="9"/>
        <v>-1.7151689425441777E-3</v>
      </c>
      <c r="Y41">
        <f t="shared" si="9"/>
        <v>-1.0084235347250364E-3</v>
      </c>
      <c r="Z41">
        <f t="shared" si="9"/>
        <v>-1.1542412829607523E-3</v>
      </c>
      <c r="AA41">
        <f t="shared" si="9"/>
        <v>-9.8682430595427306E-4</v>
      </c>
      <c r="AB41">
        <f t="shared" si="9"/>
        <v>-9.1323400565614457E-4</v>
      </c>
      <c r="AC41">
        <f t="shared" si="11"/>
        <v>-2.459660549062756E-3</v>
      </c>
      <c r="AD41">
        <f t="shared" si="11"/>
        <v>-9.643898586842517E-4</v>
      </c>
      <c r="AE41">
        <f t="shared" si="11"/>
        <v>-2.7449398069723657E-3</v>
      </c>
      <c r="AF41">
        <f t="shared" si="11"/>
        <v>-1.6224835738139348E-3</v>
      </c>
      <c r="AG41">
        <f t="shared" si="11"/>
        <v>-1.2096123039404966E-3</v>
      </c>
      <c r="AH41">
        <f t="shared" si="11"/>
        <v>-1.1757417586192934E-3</v>
      </c>
      <c r="AI41">
        <f t="shared" si="11"/>
        <v>-2.3131377437685258E-3</v>
      </c>
      <c r="AJ41">
        <f t="shared" si="11"/>
        <v>-1.6008503108562305E-3</v>
      </c>
      <c r="AK41">
        <f t="shared" si="11"/>
        <v>-1.1158155526231409E-3</v>
      </c>
      <c r="AL41">
        <f t="shared" si="11"/>
        <v>-1.3124175045248002E-3</v>
      </c>
      <c r="AM41">
        <f t="shared" si="11"/>
        <v>-9.1174880868961916E-4</v>
      </c>
    </row>
    <row r="42" spans="1:39" x14ac:dyDescent="0.2">
      <c r="A42">
        <v>209</v>
      </c>
      <c r="B42">
        <f t="shared" si="7"/>
        <v>-3.5459391018629466E-4</v>
      </c>
      <c r="C42">
        <f t="shared" si="7"/>
        <v>-5.8346609293128543E-4</v>
      </c>
      <c r="D42">
        <f t="shared" si="7"/>
        <v>-8.2292515521763254E-4</v>
      </c>
      <c r="E42">
        <f t="shared" si="7"/>
        <v>-1.0307681366430663E-3</v>
      </c>
      <c r="F42">
        <f t="shared" si="7"/>
        <v>-1.348670257056081E-3</v>
      </c>
      <c r="G42">
        <f t="shared" si="8"/>
        <v>-1.7081399411342929E-3</v>
      </c>
      <c r="H42">
        <f t="shared" si="8"/>
        <v>-3.6856379323391281E-3</v>
      </c>
      <c r="I42">
        <f t="shared" si="8"/>
        <v>-1.4782513302687497E-3</v>
      </c>
      <c r="J42">
        <f t="shared" si="8"/>
        <v>-1.1162846614963945E-3</v>
      </c>
      <c r="K42">
        <f t="shared" si="8"/>
        <v>-1.1682351255074483E-3</v>
      </c>
      <c r="L42">
        <f t="shared" si="8"/>
        <v>-1.1704242882895274E-3</v>
      </c>
      <c r="M42" s="1">
        <f t="shared" si="8"/>
        <v>-8.2835864761134775E-4</v>
      </c>
      <c r="N42" s="1">
        <f t="shared" si="8"/>
        <v>-1.1883007713478499E-3</v>
      </c>
      <c r="O42">
        <f t="shared" si="8"/>
        <v>-8.5445811314840969E-4</v>
      </c>
      <c r="P42">
        <f t="shared" si="8"/>
        <v>-9.0797156099838711E-4</v>
      </c>
      <c r="Q42">
        <f t="shared" si="8"/>
        <v>-3.0671941829910343E-3</v>
      </c>
      <c r="R42">
        <f t="shared" si="8"/>
        <v>-1.1577328259642083E-3</v>
      </c>
      <c r="S42">
        <f t="shared" si="9"/>
        <v>-8.5765358764402361E-4</v>
      </c>
      <c r="T42">
        <f t="shared" si="9"/>
        <v>-1.2515835885960128E-3</v>
      </c>
      <c r="U42">
        <f t="shared" si="9"/>
        <v>-9.8150866013017868E-4</v>
      </c>
      <c r="V42">
        <f t="shared" si="9"/>
        <v>-1.5411214074331006E-3</v>
      </c>
      <c r="W42">
        <f t="shared" si="9"/>
        <v>-1.1516402408769388E-3</v>
      </c>
      <c r="X42">
        <f t="shared" si="9"/>
        <v>-1.5109604837236015E-3</v>
      </c>
      <c r="Y42">
        <f t="shared" si="9"/>
        <v>-8.5354552733547806E-4</v>
      </c>
      <c r="Z42">
        <f t="shared" si="9"/>
        <v>-9.8806703228223464E-4</v>
      </c>
      <c r="AA42">
        <f t="shared" si="9"/>
        <v>-8.3395103920528429E-4</v>
      </c>
      <c r="AB42">
        <f t="shared" si="9"/>
        <v>-7.6606256725262126E-4</v>
      </c>
      <c r="AC42">
        <f t="shared" si="11"/>
        <v>-2.2109626943914162E-3</v>
      </c>
      <c r="AD42">
        <f t="shared" si="11"/>
        <v>-8.1257122435327706E-4</v>
      </c>
      <c r="AE42">
        <f t="shared" si="11"/>
        <v>-2.4793225663422291E-3</v>
      </c>
      <c r="AF42">
        <f t="shared" si="11"/>
        <v>-1.4261123418553498E-3</v>
      </c>
      <c r="AG42">
        <f t="shared" si="11"/>
        <v>-1.0392009216776132E-3</v>
      </c>
      <c r="AH42">
        <f t="shared" si="11"/>
        <v>-1.0083206485314231E-3</v>
      </c>
      <c r="AI42">
        <f t="shared" si="11"/>
        <v>-2.0729905245295138E-3</v>
      </c>
      <c r="AJ42">
        <f t="shared" si="11"/>
        <v>-1.4081709271037343E-3</v>
      </c>
      <c r="AK42">
        <f t="shared" si="11"/>
        <v>-9.537834610716181E-4</v>
      </c>
      <c r="AL42">
        <f t="shared" si="11"/>
        <v>-1.1366825236363426E-3</v>
      </c>
      <c r="AM42">
        <f t="shared" si="11"/>
        <v>-7.6560960064292471E-4</v>
      </c>
    </row>
    <row r="43" spans="1:39" x14ac:dyDescent="0.2">
      <c r="A43">
        <v>210</v>
      </c>
      <c r="B43">
        <f t="shared" si="7"/>
        <v>-2.4281634408002475E-4</v>
      </c>
      <c r="C43">
        <f t="shared" si="7"/>
        <v>-4.4854364415706019E-4</v>
      </c>
      <c r="D43">
        <f t="shared" si="7"/>
        <v>-6.6838838389741279E-4</v>
      </c>
      <c r="E43">
        <f t="shared" si="7"/>
        <v>-8.6090683522666023E-4</v>
      </c>
      <c r="F43">
        <f t="shared" si="7"/>
        <v>-1.1541354708902302E-3</v>
      </c>
      <c r="G43">
        <f t="shared" si="8"/>
        <v>-1.4877303991855939E-3</v>
      </c>
      <c r="H43">
        <f t="shared" si="8"/>
        <v>-3.3427314047365375E-3</v>
      </c>
      <c r="I43">
        <f t="shared" si="8"/>
        <v>-1.2770301315236654E-3</v>
      </c>
      <c r="J43">
        <f t="shared" si="8"/>
        <v>-9.4002719076288072E-4</v>
      </c>
      <c r="K43">
        <f t="shared" si="8"/>
        <v>-9.8955509627038363E-4</v>
      </c>
      <c r="L43">
        <f t="shared" si="8"/>
        <v>-9.9180624357553954E-4</v>
      </c>
      <c r="M43" s="1">
        <f t="shared" si="8"/>
        <v>-6.7474842587115363E-4</v>
      </c>
      <c r="N43" s="1">
        <f t="shared" si="8"/>
        <v>-1.008581908967375E-3</v>
      </c>
      <c r="O43">
        <f t="shared" si="8"/>
        <v>-6.9902819393978521E-4</v>
      </c>
      <c r="P43">
        <f t="shared" si="8"/>
        <v>-7.4808452468803216E-4</v>
      </c>
      <c r="Q43">
        <f t="shared" si="8"/>
        <v>-2.7668479231919701E-3</v>
      </c>
      <c r="R43">
        <f t="shared" si="8"/>
        <v>-9.8033288042461558E-4</v>
      </c>
      <c r="S43">
        <f t="shared" si="9"/>
        <v>-7.0229988282185379E-4</v>
      </c>
      <c r="T43">
        <f t="shared" si="9"/>
        <v>-1.0684689676581025E-3</v>
      </c>
      <c r="U43">
        <f t="shared" si="9"/>
        <v>-8.1633730656852088E-4</v>
      </c>
      <c r="V43">
        <f t="shared" si="9"/>
        <v>-1.3378648664838649E-3</v>
      </c>
      <c r="W43">
        <f t="shared" si="9"/>
        <v>-9.7349675870217478E-4</v>
      </c>
      <c r="X43">
        <f t="shared" si="9"/>
        <v>-1.3067520249030254E-3</v>
      </c>
      <c r="Y43">
        <f t="shared" si="9"/>
        <v>-6.9866751994591275E-4</v>
      </c>
      <c r="Z43">
        <f t="shared" si="9"/>
        <v>-8.2189278160370999E-4</v>
      </c>
      <c r="AA43">
        <f t="shared" si="9"/>
        <v>-6.8107777245629553E-4</v>
      </c>
      <c r="AB43">
        <f t="shared" si="9"/>
        <v>-6.1889112884909794E-4</v>
      </c>
      <c r="AC43">
        <f t="shared" si="11"/>
        <v>-1.9622648397200765E-3</v>
      </c>
      <c r="AD43">
        <f t="shared" si="11"/>
        <v>-6.6075259002230935E-4</v>
      </c>
      <c r="AE43">
        <f t="shared" si="11"/>
        <v>-2.2137053257120856E-3</v>
      </c>
      <c r="AF43">
        <f t="shared" si="11"/>
        <v>-1.2297411098967648E-3</v>
      </c>
      <c r="AG43">
        <f t="shared" si="11"/>
        <v>-8.6878953941472992E-4</v>
      </c>
      <c r="AH43">
        <f t="shared" si="11"/>
        <v>-8.4089953844355275E-4</v>
      </c>
      <c r="AI43">
        <f t="shared" si="11"/>
        <v>-1.8328433052905088E-3</v>
      </c>
      <c r="AJ43">
        <f t="shared" si="11"/>
        <v>-1.215491543351245E-3</v>
      </c>
      <c r="AK43">
        <f t="shared" si="11"/>
        <v>-7.917513695200884E-4</v>
      </c>
      <c r="AL43">
        <f t="shared" si="11"/>
        <v>-9.6094754274788502E-4</v>
      </c>
      <c r="AM43">
        <f t="shared" si="11"/>
        <v>-6.1947039259623027E-4</v>
      </c>
    </row>
    <row r="44" spans="1:39" x14ac:dyDescent="0.2">
      <c r="A44">
        <v>211</v>
      </c>
      <c r="B44">
        <f t="shared" si="7"/>
        <v>-1.3103877797375832E-4</v>
      </c>
      <c r="C44">
        <f t="shared" si="7"/>
        <v>-3.1362119538283495E-4</v>
      </c>
      <c r="D44">
        <f t="shared" si="7"/>
        <v>-5.1385161257719997E-4</v>
      </c>
      <c r="E44">
        <f t="shared" si="7"/>
        <v>-6.9104553381024725E-4</v>
      </c>
      <c r="F44">
        <f t="shared" si="7"/>
        <v>-9.5960068472437932E-4</v>
      </c>
      <c r="G44">
        <f t="shared" si="8"/>
        <v>-1.2673208572369019E-3</v>
      </c>
      <c r="H44">
        <f t="shared" si="8"/>
        <v>-2.9998248771339608E-3</v>
      </c>
      <c r="I44">
        <f t="shared" si="8"/>
        <v>-1.0758089327785811E-3</v>
      </c>
      <c r="J44">
        <f t="shared" si="8"/>
        <v>-7.6376972002936E-4</v>
      </c>
      <c r="K44">
        <f t="shared" si="8"/>
        <v>-8.108750670333259E-4</v>
      </c>
      <c r="L44">
        <f t="shared" si="8"/>
        <v>-8.131881988615447E-4</v>
      </c>
      <c r="M44" s="1">
        <f t="shared" si="8"/>
        <v>-5.2113820413096645E-4</v>
      </c>
      <c r="N44" s="1">
        <f t="shared" si="8"/>
        <v>-8.2886304658689319E-4</v>
      </c>
      <c r="O44">
        <f t="shared" si="8"/>
        <v>-5.4359827473116074E-4</v>
      </c>
      <c r="P44">
        <f t="shared" si="8"/>
        <v>-5.8819748837768415E-4</v>
      </c>
      <c r="Q44">
        <f t="shared" si="8"/>
        <v>-2.4665016633929199E-3</v>
      </c>
      <c r="R44">
        <f t="shared" si="8"/>
        <v>-8.0293293488502282E-4</v>
      </c>
      <c r="S44">
        <f t="shared" si="9"/>
        <v>-5.4694617799967704E-4</v>
      </c>
      <c r="T44">
        <f t="shared" si="9"/>
        <v>-8.853543467201852E-4</v>
      </c>
      <c r="U44">
        <f t="shared" si="9"/>
        <v>-6.5116595300687002E-4</v>
      </c>
      <c r="V44">
        <f t="shared" si="9"/>
        <v>-1.1346083255346362E-3</v>
      </c>
      <c r="W44">
        <f t="shared" si="9"/>
        <v>-7.9535327652741072E-4</v>
      </c>
      <c r="X44">
        <f t="shared" si="9"/>
        <v>-1.1025435660824492E-3</v>
      </c>
      <c r="Y44">
        <f t="shared" si="9"/>
        <v>-5.4378951255634744E-4</v>
      </c>
      <c r="Z44">
        <f t="shared" si="9"/>
        <v>-6.5571853092518534E-4</v>
      </c>
      <c r="AA44">
        <f t="shared" si="9"/>
        <v>-5.2820450570729982E-4</v>
      </c>
      <c r="AB44">
        <f t="shared" si="9"/>
        <v>-4.7171969044557463E-4</v>
      </c>
      <c r="AC44">
        <f t="shared" si="11"/>
        <v>-1.7135669850487367E-3</v>
      </c>
      <c r="AD44">
        <f t="shared" si="11"/>
        <v>-5.0893395569133471E-4</v>
      </c>
      <c r="AE44">
        <f t="shared" si="11"/>
        <v>-1.948088085081949E-3</v>
      </c>
      <c r="AF44">
        <f t="shared" si="11"/>
        <v>-1.0333698779381728E-3</v>
      </c>
      <c r="AG44">
        <f t="shared" si="11"/>
        <v>-6.9837815715184659E-4</v>
      </c>
      <c r="AH44">
        <f t="shared" si="11"/>
        <v>-6.7347842835568245E-4</v>
      </c>
      <c r="AI44">
        <f t="shared" si="11"/>
        <v>-1.5926960860515038E-3</v>
      </c>
      <c r="AJ44">
        <f t="shared" si="11"/>
        <v>-1.0228121595987488E-3</v>
      </c>
      <c r="AK44">
        <f t="shared" si="11"/>
        <v>-6.297192779685587E-4</v>
      </c>
      <c r="AL44">
        <f t="shared" si="11"/>
        <v>-7.8521256185942745E-4</v>
      </c>
      <c r="AM44">
        <f t="shared" si="11"/>
        <v>-4.7333118454953582E-4</v>
      </c>
    </row>
    <row r="45" spans="1:39" x14ac:dyDescent="0.2">
      <c r="A45">
        <v>212</v>
      </c>
      <c r="B45">
        <f t="shared" si="7"/>
        <v>-1.9261211867491884E-5</v>
      </c>
      <c r="C45">
        <f t="shared" si="7"/>
        <v>-1.7869874660861318E-4</v>
      </c>
      <c r="D45">
        <f t="shared" si="7"/>
        <v>-3.5931484125698021E-4</v>
      </c>
      <c r="E45">
        <f t="shared" si="7"/>
        <v>-5.2118423239383427E-4</v>
      </c>
      <c r="F45">
        <f t="shared" si="7"/>
        <v>-7.6506589855853541E-4</v>
      </c>
      <c r="G45">
        <f t="shared" si="8"/>
        <v>-1.0469113152882029E-3</v>
      </c>
      <c r="H45">
        <f t="shared" si="8"/>
        <v>-2.6569183495313842E-3</v>
      </c>
      <c r="I45">
        <f t="shared" si="8"/>
        <v>-8.7458773403350371E-4</v>
      </c>
      <c r="J45">
        <f t="shared" si="8"/>
        <v>-5.8751224929584622E-4</v>
      </c>
      <c r="K45">
        <f t="shared" si="8"/>
        <v>-6.3219503779626124E-4</v>
      </c>
      <c r="L45">
        <f t="shared" si="8"/>
        <v>-6.3457015414754986E-4</v>
      </c>
      <c r="M45" s="1">
        <f t="shared" si="8"/>
        <v>-3.6752798239077927E-4</v>
      </c>
      <c r="N45" s="1">
        <f t="shared" si="8"/>
        <v>-6.4914418420641828E-4</v>
      </c>
      <c r="O45">
        <f t="shared" si="8"/>
        <v>-3.8816835552253626E-4</v>
      </c>
      <c r="P45">
        <f t="shared" si="8"/>
        <v>-4.2831045206732921E-4</v>
      </c>
      <c r="Q45">
        <f t="shared" si="8"/>
        <v>-2.1661554035938557E-3</v>
      </c>
      <c r="R45">
        <f t="shared" si="8"/>
        <v>-6.2553298934543006E-4</v>
      </c>
      <c r="S45">
        <f t="shared" si="9"/>
        <v>-3.9159247317750723E-4</v>
      </c>
      <c r="T45">
        <f t="shared" si="9"/>
        <v>-7.0223972578227489E-4</v>
      </c>
      <c r="U45">
        <f t="shared" si="9"/>
        <v>-4.8599459944521223E-4</v>
      </c>
      <c r="V45">
        <f t="shared" si="9"/>
        <v>-9.3135178458540052E-4</v>
      </c>
      <c r="W45">
        <f t="shared" si="9"/>
        <v>-6.1720979435264667E-4</v>
      </c>
      <c r="X45">
        <f t="shared" si="9"/>
        <v>-8.983351072618731E-4</v>
      </c>
      <c r="Y45">
        <f t="shared" si="9"/>
        <v>-3.8891150516678907E-4</v>
      </c>
      <c r="Z45">
        <f t="shared" si="9"/>
        <v>-4.8954428024666069E-4</v>
      </c>
      <c r="AA45">
        <f t="shared" si="9"/>
        <v>-3.7533123895831105E-4</v>
      </c>
      <c r="AB45">
        <f t="shared" si="9"/>
        <v>-3.2454825204205132E-4</v>
      </c>
      <c r="AC45">
        <f t="shared" si="11"/>
        <v>-1.46486913037739E-3</v>
      </c>
      <c r="AD45">
        <f t="shared" si="11"/>
        <v>-3.57115321360367E-4</v>
      </c>
      <c r="AE45">
        <f t="shared" si="11"/>
        <v>-1.6824708444518124E-3</v>
      </c>
      <c r="AF45">
        <f t="shared" si="11"/>
        <v>-8.3699864597958779E-4</v>
      </c>
      <c r="AG45">
        <f t="shared" si="11"/>
        <v>-5.2796677488896326E-4</v>
      </c>
      <c r="AH45">
        <f t="shared" si="11"/>
        <v>-5.060573182678052E-4</v>
      </c>
      <c r="AI45">
        <f t="shared" si="11"/>
        <v>-1.3525488668124988E-3</v>
      </c>
      <c r="AJ45">
        <f t="shared" si="11"/>
        <v>-8.3013277584625955E-4</v>
      </c>
      <c r="AK45">
        <f t="shared" si="11"/>
        <v>-4.67687186417029E-4</v>
      </c>
      <c r="AL45">
        <f t="shared" si="11"/>
        <v>-6.0947758097096988E-4</v>
      </c>
      <c r="AM45">
        <f t="shared" si="11"/>
        <v>-3.2719197650283791E-4</v>
      </c>
    </row>
    <row r="46" spans="1:39" x14ac:dyDescent="0.2">
      <c r="A46">
        <v>213</v>
      </c>
      <c r="B46">
        <f t="shared" si="7"/>
        <v>9.2516354238774551E-5</v>
      </c>
      <c r="C46">
        <f t="shared" si="7"/>
        <v>-4.3776297834387939E-5</v>
      </c>
      <c r="D46">
        <f t="shared" si="7"/>
        <v>-2.0477806993676739E-4</v>
      </c>
      <c r="E46">
        <f t="shared" si="7"/>
        <v>-3.5132293097742823E-4</v>
      </c>
      <c r="F46">
        <f t="shared" si="7"/>
        <v>-5.7053111239268456E-4</v>
      </c>
      <c r="G46">
        <f t="shared" si="8"/>
        <v>-8.265017733395108E-4</v>
      </c>
      <c r="H46">
        <f t="shared" si="8"/>
        <v>-2.3140118219288075E-3</v>
      </c>
      <c r="I46">
        <f t="shared" si="8"/>
        <v>-6.7336653528841939E-4</v>
      </c>
      <c r="J46">
        <f t="shared" si="8"/>
        <v>-4.1125477856232551E-4</v>
      </c>
      <c r="K46">
        <f t="shared" si="8"/>
        <v>-4.5351500855919658E-4</v>
      </c>
      <c r="L46">
        <f t="shared" si="8"/>
        <v>-4.5595210943355502E-4</v>
      </c>
      <c r="M46" s="1">
        <f t="shared" si="8"/>
        <v>-2.1391776065058515E-4</v>
      </c>
      <c r="N46" s="1">
        <f t="shared" si="8"/>
        <v>-4.6942532182594338E-4</v>
      </c>
      <c r="O46">
        <f t="shared" si="8"/>
        <v>-2.3273843631391178E-4</v>
      </c>
      <c r="P46">
        <f t="shared" si="8"/>
        <v>-2.684234157569812E-4</v>
      </c>
      <c r="Q46">
        <f t="shared" si="8"/>
        <v>-1.8658091437948054E-3</v>
      </c>
      <c r="R46">
        <f t="shared" si="8"/>
        <v>-4.4813304380583036E-4</v>
      </c>
      <c r="S46">
        <f t="shared" si="9"/>
        <v>-2.3623876835533048E-4</v>
      </c>
      <c r="T46">
        <f t="shared" si="9"/>
        <v>-5.1912510484436458E-4</v>
      </c>
      <c r="U46">
        <f t="shared" si="9"/>
        <v>-3.2082324588355443E-4</v>
      </c>
      <c r="V46">
        <f t="shared" si="9"/>
        <v>-7.2809524363617178E-4</v>
      </c>
      <c r="W46">
        <f t="shared" si="9"/>
        <v>-4.3906631217788261E-4</v>
      </c>
      <c r="X46">
        <f t="shared" si="9"/>
        <v>-6.9412664844129696E-4</v>
      </c>
      <c r="Y46">
        <f t="shared" si="9"/>
        <v>-2.3403349777722376E-4</v>
      </c>
      <c r="Z46">
        <f t="shared" si="9"/>
        <v>-3.2337002956813604E-4</v>
      </c>
      <c r="AA46">
        <f t="shared" si="9"/>
        <v>-2.2245797220932229E-4</v>
      </c>
      <c r="AB46">
        <f t="shared" si="9"/>
        <v>-1.7737681363852453E-4</v>
      </c>
      <c r="AC46">
        <f t="shared" ref="AC46:AM51" si="12">6*$A46*AC$14+2*AC$15</f>
        <v>-1.2161712757060503E-3</v>
      </c>
      <c r="AD46">
        <f t="shared" si="12"/>
        <v>-2.0529668702939236E-4</v>
      </c>
      <c r="AE46">
        <f t="shared" si="12"/>
        <v>-1.4168536038216759E-3</v>
      </c>
      <c r="AF46">
        <f t="shared" si="12"/>
        <v>-6.4062741402100276E-4</v>
      </c>
      <c r="AG46">
        <f t="shared" si="12"/>
        <v>-3.5755539262607994E-4</v>
      </c>
      <c r="AH46">
        <f t="shared" si="12"/>
        <v>-3.3863620817993489E-4</v>
      </c>
      <c r="AI46">
        <f t="shared" si="12"/>
        <v>-1.1124016475734869E-3</v>
      </c>
      <c r="AJ46">
        <f t="shared" si="12"/>
        <v>-6.3745339209376334E-4</v>
      </c>
      <c r="AK46">
        <f t="shared" si="12"/>
        <v>-3.0565509486550624E-4</v>
      </c>
      <c r="AL46">
        <f t="shared" si="12"/>
        <v>-4.3374260008251231E-4</v>
      </c>
      <c r="AM46">
        <f t="shared" si="12"/>
        <v>-1.8105276845614346E-4</v>
      </c>
    </row>
    <row r="47" spans="1:39" x14ac:dyDescent="0.2">
      <c r="A47">
        <v>214</v>
      </c>
      <c r="B47">
        <f t="shared" si="7"/>
        <v>2.0429392034504099E-4</v>
      </c>
      <c r="C47">
        <f t="shared" si="7"/>
        <v>9.11461509398373E-5</v>
      </c>
      <c r="D47">
        <f t="shared" si="7"/>
        <v>-5.0241298616547636E-5</v>
      </c>
      <c r="E47">
        <f t="shared" si="7"/>
        <v>-1.8146162956101525E-4</v>
      </c>
      <c r="F47">
        <f t="shared" si="7"/>
        <v>-3.7599632622683371E-4</v>
      </c>
      <c r="G47">
        <f t="shared" si="8"/>
        <v>-6.0609223139081181E-4</v>
      </c>
      <c r="H47">
        <f t="shared" si="8"/>
        <v>-1.9711052943262308E-3</v>
      </c>
      <c r="I47">
        <f t="shared" si="8"/>
        <v>-4.7214533654333507E-4</v>
      </c>
      <c r="J47">
        <f t="shared" si="8"/>
        <v>-2.3499730782881173E-4</v>
      </c>
      <c r="K47">
        <f t="shared" si="8"/>
        <v>-2.7483497932213885E-4</v>
      </c>
      <c r="L47">
        <f t="shared" si="8"/>
        <v>-2.7733406471956712E-4</v>
      </c>
      <c r="M47" s="1">
        <f t="shared" si="8"/>
        <v>-6.0307538910397973E-5</v>
      </c>
      <c r="N47" s="1">
        <f t="shared" si="8"/>
        <v>-2.8970645944546847E-4</v>
      </c>
      <c r="O47">
        <f t="shared" si="8"/>
        <v>-7.73085171052873E-5</v>
      </c>
      <c r="P47">
        <f t="shared" si="8"/>
        <v>-1.0853637944662625E-4</v>
      </c>
      <c r="Q47">
        <f t="shared" si="8"/>
        <v>-1.5654628839957413E-3</v>
      </c>
      <c r="R47">
        <f t="shared" si="8"/>
        <v>-2.7073309826623759E-4</v>
      </c>
      <c r="S47">
        <f t="shared" si="9"/>
        <v>-8.0885063533160662E-5</v>
      </c>
      <c r="T47">
        <f t="shared" si="9"/>
        <v>-3.3601048390645427E-4</v>
      </c>
      <c r="U47">
        <f t="shared" si="9"/>
        <v>-1.5565189232189663E-4</v>
      </c>
      <c r="V47">
        <f t="shared" si="9"/>
        <v>-5.2483870268693611E-4</v>
      </c>
      <c r="W47">
        <f t="shared" si="9"/>
        <v>-2.6092283000311856E-4</v>
      </c>
      <c r="X47">
        <f t="shared" si="9"/>
        <v>-4.8991818962072081E-4</v>
      </c>
      <c r="Y47">
        <f t="shared" si="9"/>
        <v>-7.9155490387665395E-5</v>
      </c>
      <c r="Z47">
        <f t="shared" si="9"/>
        <v>-1.5719577888961139E-4</v>
      </c>
      <c r="AA47">
        <f t="shared" si="9"/>
        <v>-6.9584705460333518E-5</v>
      </c>
      <c r="AB47">
        <f t="shared" si="9"/>
        <v>-3.0205375235001219E-5</v>
      </c>
      <c r="AC47">
        <f t="shared" si="12"/>
        <v>-9.6747342103471051E-4</v>
      </c>
      <c r="AD47">
        <f t="shared" si="12"/>
        <v>-5.347805269842465E-5</v>
      </c>
      <c r="AE47">
        <f t="shared" si="12"/>
        <v>-1.1512363631915393E-3</v>
      </c>
      <c r="AF47">
        <f t="shared" si="12"/>
        <v>-4.442561820624108E-4</v>
      </c>
      <c r="AG47">
        <f t="shared" si="12"/>
        <v>-1.8714401036319661E-4</v>
      </c>
      <c r="AH47">
        <f t="shared" si="12"/>
        <v>-1.7121509809206459E-4</v>
      </c>
      <c r="AI47">
        <f t="shared" si="12"/>
        <v>-8.7225442833448186E-4</v>
      </c>
      <c r="AJ47">
        <f t="shared" si="12"/>
        <v>-4.4477400834127406E-4</v>
      </c>
      <c r="AK47">
        <f t="shared" si="12"/>
        <v>-1.4362300331397654E-4</v>
      </c>
      <c r="AL47">
        <f t="shared" si="12"/>
        <v>-2.5800761919405474E-4</v>
      </c>
      <c r="AM47">
        <f t="shared" si="12"/>
        <v>-3.4913560409445543E-5</v>
      </c>
    </row>
    <row r="48" spans="1:39" x14ac:dyDescent="0.2">
      <c r="A48">
        <v>215</v>
      </c>
      <c r="B48">
        <f t="shared" si="7"/>
        <v>3.1607148645131089E-4</v>
      </c>
      <c r="C48">
        <f t="shared" si="7"/>
        <v>2.2606859971406254E-4</v>
      </c>
      <c r="D48">
        <f t="shared" si="7"/>
        <v>1.0429547270367212E-4</v>
      </c>
      <c r="E48">
        <f t="shared" si="7"/>
        <v>-1.1600328144602268E-5</v>
      </c>
      <c r="F48">
        <f t="shared" si="7"/>
        <v>-1.814615400609898E-4</v>
      </c>
      <c r="G48">
        <f t="shared" si="8"/>
        <v>-3.8568268944211975E-4</v>
      </c>
      <c r="H48">
        <f t="shared" si="8"/>
        <v>-1.6281987667236542E-3</v>
      </c>
      <c r="I48">
        <f t="shared" si="8"/>
        <v>-2.7092413779825769E-4</v>
      </c>
      <c r="J48">
        <f t="shared" si="8"/>
        <v>-5.8739837095291014E-5</v>
      </c>
      <c r="K48">
        <f t="shared" si="8"/>
        <v>-9.6154950085074187E-5</v>
      </c>
      <c r="L48">
        <f t="shared" si="8"/>
        <v>-9.871602000557228E-5</v>
      </c>
      <c r="M48" s="1">
        <f t="shared" si="8"/>
        <v>9.3302682829789207E-5</v>
      </c>
      <c r="N48" s="1">
        <f t="shared" si="8"/>
        <v>-1.0998759706499356E-4</v>
      </c>
      <c r="O48">
        <f t="shared" si="8"/>
        <v>7.8121402103337179E-5</v>
      </c>
      <c r="P48">
        <f t="shared" si="8"/>
        <v>5.1350656863721755E-5</v>
      </c>
      <c r="Q48">
        <f t="shared" si="8"/>
        <v>-1.265116624196691E-3</v>
      </c>
      <c r="R48">
        <f t="shared" si="8"/>
        <v>-9.333315272664483E-5</v>
      </c>
      <c r="S48">
        <f t="shared" si="9"/>
        <v>7.4468641289016091E-5</v>
      </c>
      <c r="T48">
        <f t="shared" si="9"/>
        <v>-1.5289586296853702E-4</v>
      </c>
      <c r="U48">
        <f t="shared" si="9"/>
        <v>9.5194612397611622E-6</v>
      </c>
      <c r="V48">
        <f t="shared" si="9"/>
        <v>-3.2158216173770737E-4</v>
      </c>
      <c r="W48">
        <f t="shared" si="9"/>
        <v>-8.2779347828354499E-5</v>
      </c>
      <c r="X48">
        <f t="shared" si="9"/>
        <v>-2.8570973080014467E-4</v>
      </c>
      <c r="Y48">
        <f t="shared" si="9"/>
        <v>7.5722517001899914E-5</v>
      </c>
      <c r="Z48">
        <f t="shared" si="9"/>
        <v>8.9784717889132559E-6</v>
      </c>
      <c r="AA48">
        <f t="shared" si="9"/>
        <v>8.3288561288662188E-5</v>
      </c>
      <c r="AB48">
        <f t="shared" si="9"/>
        <v>1.1696606316852209E-4</v>
      </c>
      <c r="AC48">
        <f t="shared" si="12"/>
        <v>-7.1877556636337075E-4</v>
      </c>
      <c r="AD48">
        <f t="shared" si="12"/>
        <v>9.8340581632549995E-5</v>
      </c>
      <c r="AE48">
        <f t="shared" si="12"/>
        <v>-8.8561912256140268E-4</v>
      </c>
      <c r="AF48">
        <f t="shared" si="12"/>
        <v>-2.4788495010382577E-4</v>
      </c>
      <c r="AG48">
        <f t="shared" si="12"/>
        <v>-1.6732628100313285E-5</v>
      </c>
      <c r="AH48">
        <f t="shared" si="12"/>
        <v>-3.7939880041873431E-6</v>
      </c>
      <c r="AI48">
        <f t="shared" si="12"/>
        <v>-6.3210720909547685E-4</v>
      </c>
      <c r="AJ48">
        <f t="shared" si="12"/>
        <v>-2.5209462458877785E-4</v>
      </c>
      <c r="AK48">
        <f t="shared" si="12"/>
        <v>1.8409088237553162E-5</v>
      </c>
      <c r="AL48">
        <f t="shared" si="12"/>
        <v>-8.2272638305604107E-5</v>
      </c>
      <c r="AM48">
        <f t="shared" si="12"/>
        <v>1.112256476372489E-4</v>
      </c>
    </row>
    <row r="49" spans="1:39" x14ac:dyDescent="0.2">
      <c r="A49">
        <v>216</v>
      </c>
      <c r="B49">
        <f t="shared" si="7"/>
        <v>4.2784905255757733E-4</v>
      </c>
      <c r="C49">
        <f t="shared" si="7"/>
        <v>3.6099104848828778E-4</v>
      </c>
      <c r="D49">
        <f t="shared" si="7"/>
        <v>2.5883224402388494E-4</v>
      </c>
      <c r="E49">
        <f t="shared" si="7"/>
        <v>1.5826097327181071E-4</v>
      </c>
      <c r="F49">
        <f t="shared" si="7"/>
        <v>1.3073246104861047E-5</v>
      </c>
      <c r="G49">
        <f t="shared" ref="G49:V64" si="13">6*$A49*G$14+2*G$15</f>
        <v>-1.652731474934277E-4</v>
      </c>
      <c r="H49">
        <f t="shared" si="13"/>
        <v>-1.2852922391210775E-3</v>
      </c>
      <c r="I49">
        <f t="shared" si="13"/>
        <v>-6.9702939053173374E-5</v>
      </c>
      <c r="J49">
        <f t="shared" si="13"/>
        <v>1.1751763363822276E-4</v>
      </c>
      <c r="K49">
        <f t="shared" si="13"/>
        <v>8.2525079151990477E-5</v>
      </c>
      <c r="L49">
        <f t="shared" si="13"/>
        <v>7.9902024708422559E-5</v>
      </c>
      <c r="M49" s="1">
        <f t="shared" si="13"/>
        <v>2.4691290456998333E-4</v>
      </c>
      <c r="N49" s="1">
        <f t="shared" si="13"/>
        <v>6.9731265315488289E-5</v>
      </c>
      <c r="O49">
        <f t="shared" si="13"/>
        <v>2.3355132131196166E-4</v>
      </c>
      <c r="P49">
        <f t="shared" si="13"/>
        <v>2.112376931740767E-4</v>
      </c>
      <c r="Q49">
        <f t="shared" si="13"/>
        <v>-9.6477036439762687E-4</v>
      </c>
      <c r="R49">
        <f t="shared" si="13"/>
        <v>8.4066792812947932E-5</v>
      </c>
      <c r="S49">
        <f t="shared" si="13"/>
        <v>2.2982234611119284E-4</v>
      </c>
      <c r="T49">
        <f t="shared" si="13"/>
        <v>3.0218757969373289E-5</v>
      </c>
      <c r="U49">
        <f t="shared" si="13"/>
        <v>1.7469081480141896E-4</v>
      </c>
      <c r="V49">
        <f t="shared" si="13"/>
        <v>-1.183256207884717E-4</v>
      </c>
      <c r="W49">
        <f t="shared" ref="S49:AH64" si="14">6*$A49*W$14+2*W$15</f>
        <v>9.5364134346409557E-5</v>
      </c>
      <c r="X49">
        <f t="shared" si="14"/>
        <v>-8.1501271979561585E-5</v>
      </c>
      <c r="Y49">
        <f t="shared" si="14"/>
        <v>2.3060052439146522E-4</v>
      </c>
      <c r="Z49">
        <f t="shared" si="14"/>
        <v>1.751527224674379E-4</v>
      </c>
      <c r="AA49">
        <f t="shared" si="14"/>
        <v>2.3616182803765096E-4</v>
      </c>
      <c r="AB49">
        <f t="shared" si="14"/>
        <v>2.6413750157204541E-4</v>
      </c>
      <c r="AC49">
        <f t="shared" si="14"/>
        <v>-4.70077711692031E-4</v>
      </c>
      <c r="AD49">
        <f t="shared" si="14"/>
        <v>2.501592159635177E-4</v>
      </c>
      <c r="AE49">
        <f t="shared" si="14"/>
        <v>-6.200018819312661E-4</v>
      </c>
      <c r="AF49">
        <f t="shared" si="14"/>
        <v>-5.1513718145233811E-5</v>
      </c>
      <c r="AG49">
        <f t="shared" si="14"/>
        <v>1.5367875416257004E-4</v>
      </c>
      <c r="AH49">
        <f t="shared" si="14"/>
        <v>1.6362712208368296E-4</v>
      </c>
      <c r="AI49">
        <f t="shared" si="12"/>
        <v>-3.9195998985646491E-4</v>
      </c>
      <c r="AJ49">
        <f t="shared" si="12"/>
        <v>-5.9415240836288574E-5</v>
      </c>
      <c r="AK49">
        <f t="shared" si="12"/>
        <v>1.8044117978907592E-4</v>
      </c>
      <c r="AL49">
        <f t="shared" si="12"/>
        <v>9.3462342582853464E-5</v>
      </c>
      <c r="AM49">
        <f t="shared" si="12"/>
        <v>2.5736485568394335E-4</v>
      </c>
    </row>
    <row r="50" spans="1:39" x14ac:dyDescent="0.2">
      <c r="A50">
        <v>217</v>
      </c>
      <c r="B50">
        <f t="shared" si="7"/>
        <v>5.3962661866384376E-4</v>
      </c>
      <c r="C50">
        <f t="shared" si="7"/>
        <v>4.9591349726251302E-4</v>
      </c>
      <c r="D50">
        <f t="shared" si="7"/>
        <v>4.133690153441047E-4</v>
      </c>
      <c r="E50">
        <f t="shared" si="7"/>
        <v>3.2812227468821675E-4</v>
      </c>
      <c r="F50">
        <f t="shared" si="7"/>
        <v>2.076080322707119E-4</v>
      </c>
      <c r="G50">
        <f t="shared" si="13"/>
        <v>5.5136394455271298E-5</v>
      </c>
      <c r="H50">
        <f t="shared" si="13"/>
        <v>-9.4238571151850081E-4</v>
      </c>
      <c r="I50">
        <f t="shared" si="13"/>
        <v>1.3151825969191094E-4</v>
      </c>
      <c r="J50">
        <f t="shared" si="13"/>
        <v>2.9377510437174348E-4</v>
      </c>
      <c r="K50">
        <f t="shared" si="13"/>
        <v>2.612051083890482E-4</v>
      </c>
      <c r="L50">
        <f t="shared" si="13"/>
        <v>2.585200694224174E-4</v>
      </c>
      <c r="M50" s="1">
        <f t="shared" si="13"/>
        <v>4.0052312631017051E-4</v>
      </c>
      <c r="N50" s="1">
        <f t="shared" si="13"/>
        <v>2.494501276959632E-4</v>
      </c>
      <c r="O50">
        <f t="shared" si="13"/>
        <v>3.889812405205792E-4</v>
      </c>
      <c r="P50">
        <f t="shared" si="13"/>
        <v>3.7112472948442471E-4</v>
      </c>
      <c r="Q50">
        <f t="shared" si="13"/>
        <v>-6.6442410459857659E-4</v>
      </c>
      <c r="R50">
        <f t="shared" si="13"/>
        <v>2.614667383525407E-4</v>
      </c>
      <c r="S50">
        <f t="shared" si="14"/>
        <v>3.8517605093336266E-4</v>
      </c>
      <c r="T50">
        <f t="shared" si="14"/>
        <v>2.133333789072836E-4</v>
      </c>
      <c r="U50">
        <f t="shared" si="14"/>
        <v>3.3986216836307676E-4</v>
      </c>
      <c r="V50">
        <f t="shared" si="14"/>
        <v>8.493092016075704E-5</v>
      </c>
      <c r="W50">
        <f t="shared" si="14"/>
        <v>2.7350761652117361E-4</v>
      </c>
      <c r="X50">
        <f t="shared" si="14"/>
        <v>1.2270718684101456E-4</v>
      </c>
      <c r="Y50">
        <f t="shared" si="14"/>
        <v>3.8547853178102359E-4</v>
      </c>
      <c r="Z50">
        <f t="shared" si="14"/>
        <v>3.4132697314596255E-4</v>
      </c>
      <c r="AA50">
        <f t="shared" si="14"/>
        <v>3.8903509478663972E-4</v>
      </c>
      <c r="AB50">
        <f t="shared" si="14"/>
        <v>4.1130893997556872E-4</v>
      </c>
      <c r="AC50">
        <f t="shared" si="12"/>
        <v>-2.213798570206843E-4</v>
      </c>
      <c r="AD50">
        <f t="shared" si="12"/>
        <v>4.0197785029449234E-4</v>
      </c>
      <c r="AE50">
        <f t="shared" si="12"/>
        <v>-3.5438464130112951E-4</v>
      </c>
      <c r="AF50">
        <f t="shared" si="12"/>
        <v>1.4485751381335121E-4</v>
      </c>
      <c r="AG50">
        <f t="shared" si="12"/>
        <v>3.2409013642545337E-4</v>
      </c>
      <c r="AH50">
        <f t="shared" si="12"/>
        <v>3.3104823217155327E-4</v>
      </c>
      <c r="AI50">
        <f t="shared" si="12"/>
        <v>-1.518127706174599E-4</v>
      </c>
      <c r="AJ50">
        <f t="shared" si="12"/>
        <v>1.3326414291620764E-4</v>
      </c>
      <c r="AK50">
        <f t="shared" si="12"/>
        <v>3.4247327134060562E-4</v>
      </c>
      <c r="AL50">
        <f t="shared" si="12"/>
        <v>2.6919732347131103E-4</v>
      </c>
      <c r="AM50">
        <f t="shared" si="12"/>
        <v>4.035040637306378E-4</v>
      </c>
    </row>
    <row r="51" spans="1:39" x14ac:dyDescent="0.2">
      <c r="A51">
        <v>218</v>
      </c>
      <c r="B51">
        <f t="shared" si="7"/>
        <v>6.514041847701102E-4</v>
      </c>
      <c r="C51">
        <f t="shared" si="7"/>
        <v>6.3083594603673826E-4</v>
      </c>
      <c r="D51">
        <f t="shared" si="7"/>
        <v>5.6790578666431751E-4</v>
      </c>
      <c r="E51">
        <f t="shared" si="7"/>
        <v>4.9798357610462973E-4</v>
      </c>
      <c r="F51">
        <f t="shared" si="7"/>
        <v>4.021428184365558E-4</v>
      </c>
      <c r="G51">
        <f t="shared" si="13"/>
        <v>2.7554593640396335E-4</v>
      </c>
      <c r="H51">
        <f t="shared" si="13"/>
        <v>-5.9947918391591026E-4</v>
      </c>
      <c r="I51">
        <f t="shared" si="13"/>
        <v>3.3273945843698832E-4</v>
      </c>
      <c r="J51">
        <f t="shared" si="13"/>
        <v>4.7003257510525726E-4</v>
      </c>
      <c r="K51">
        <f t="shared" si="13"/>
        <v>4.3988513762611287E-4</v>
      </c>
      <c r="L51">
        <f t="shared" si="13"/>
        <v>4.371381141364053E-4</v>
      </c>
      <c r="M51" s="1">
        <f t="shared" si="13"/>
        <v>5.5413334805035769E-4</v>
      </c>
      <c r="N51" s="1">
        <f t="shared" si="13"/>
        <v>4.2916899007643811E-4</v>
      </c>
      <c r="O51">
        <f t="shared" si="13"/>
        <v>5.4441115972920368E-4</v>
      </c>
      <c r="P51">
        <f t="shared" si="13"/>
        <v>5.3101176579477966E-4</v>
      </c>
      <c r="Q51">
        <f t="shared" si="13"/>
        <v>-3.6407784479951244E-4</v>
      </c>
      <c r="R51">
        <f t="shared" si="13"/>
        <v>4.3886668389213346E-4</v>
      </c>
      <c r="S51">
        <f t="shared" si="14"/>
        <v>5.4052975575553941E-4</v>
      </c>
      <c r="T51">
        <f t="shared" si="14"/>
        <v>3.9644799984519391E-4</v>
      </c>
      <c r="U51">
        <f t="shared" si="14"/>
        <v>5.0503352192473455E-4</v>
      </c>
      <c r="V51">
        <f t="shared" si="14"/>
        <v>2.8818746110998578E-4</v>
      </c>
      <c r="W51">
        <f t="shared" si="14"/>
        <v>4.5165109869593767E-4</v>
      </c>
      <c r="X51">
        <f t="shared" si="14"/>
        <v>3.269156456615907E-4</v>
      </c>
      <c r="Y51">
        <f t="shared" si="14"/>
        <v>5.403565391705889E-4</v>
      </c>
      <c r="Z51">
        <f t="shared" si="14"/>
        <v>5.075012238244872E-4</v>
      </c>
      <c r="AA51">
        <f t="shared" si="14"/>
        <v>5.4190836153563543E-4</v>
      </c>
      <c r="AB51">
        <f t="shared" si="14"/>
        <v>5.5848037837909204E-4</v>
      </c>
      <c r="AC51">
        <f t="shared" si="12"/>
        <v>2.7317997650655457E-5</v>
      </c>
      <c r="AD51">
        <f t="shared" si="12"/>
        <v>5.5379648462546005E-4</v>
      </c>
      <c r="AE51">
        <f t="shared" si="12"/>
        <v>-8.8767400670985985E-5</v>
      </c>
      <c r="AF51">
        <f t="shared" si="12"/>
        <v>3.4122874577193624E-4</v>
      </c>
      <c r="AG51">
        <f t="shared" si="12"/>
        <v>4.9450151868833669E-4</v>
      </c>
      <c r="AH51">
        <f t="shared" si="12"/>
        <v>4.9846934225943051E-4</v>
      </c>
      <c r="AI51">
        <f t="shared" si="12"/>
        <v>8.8334448621545103E-5</v>
      </c>
      <c r="AJ51">
        <f t="shared" si="12"/>
        <v>3.2594352666869691E-4</v>
      </c>
      <c r="AK51">
        <f t="shared" si="12"/>
        <v>5.0450536289213532E-4</v>
      </c>
      <c r="AL51">
        <f t="shared" si="12"/>
        <v>4.449323043597686E-4</v>
      </c>
      <c r="AM51">
        <f t="shared" si="12"/>
        <v>5.4964327177733224E-4</v>
      </c>
    </row>
    <row r="52" spans="1:39" x14ac:dyDescent="0.2">
      <c r="A52">
        <v>219</v>
      </c>
      <c r="B52">
        <f t="shared" si="7"/>
        <v>7.6318175087637663E-4</v>
      </c>
      <c r="C52">
        <f t="shared" si="7"/>
        <v>7.657583948109635E-4</v>
      </c>
      <c r="D52">
        <f t="shared" si="7"/>
        <v>7.2244255798453727E-4</v>
      </c>
      <c r="E52">
        <f t="shared" si="7"/>
        <v>6.6784487752104271E-4</v>
      </c>
      <c r="F52">
        <f t="shared" si="7"/>
        <v>5.9667760460240665E-4</v>
      </c>
      <c r="G52">
        <f t="shared" si="13"/>
        <v>4.9595547835266235E-4</v>
      </c>
      <c r="H52">
        <f t="shared" si="13"/>
        <v>-2.5657265631333359E-4</v>
      </c>
      <c r="I52">
        <f t="shared" si="13"/>
        <v>5.3396065718207264E-4</v>
      </c>
      <c r="J52">
        <f t="shared" si="13"/>
        <v>6.4629004583877797E-4</v>
      </c>
      <c r="K52">
        <f t="shared" si="13"/>
        <v>6.1856516686317753E-4</v>
      </c>
      <c r="L52">
        <f t="shared" si="13"/>
        <v>6.1575615885040014E-4</v>
      </c>
      <c r="M52" s="1">
        <f t="shared" si="13"/>
        <v>7.0774356979054487E-4</v>
      </c>
      <c r="N52" s="1">
        <f t="shared" si="13"/>
        <v>6.0888785245691301E-4</v>
      </c>
      <c r="O52">
        <f t="shared" si="13"/>
        <v>6.9984107893782815E-4</v>
      </c>
      <c r="P52">
        <f t="shared" si="13"/>
        <v>6.9089880210512766E-4</v>
      </c>
      <c r="Q52">
        <f t="shared" si="13"/>
        <v>-6.3731585000462165E-5</v>
      </c>
      <c r="R52">
        <f t="shared" si="13"/>
        <v>6.1626662943172622E-4</v>
      </c>
      <c r="S52">
        <f t="shared" si="14"/>
        <v>6.9588346057770922E-4</v>
      </c>
      <c r="T52">
        <f t="shared" si="14"/>
        <v>5.7956262078311116E-4</v>
      </c>
      <c r="U52">
        <f t="shared" si="14"/>
        <v>6.7020487548639235E-4</v>
      </c>
      <c r="V52">
        <f t="shared" si="14"/>
        <v>4.9144400205922145E-4</v>
      </c>
      <c r="W52">
        <f t="shared" si="14"/>
        <v>6.2979458087070173E-4</v>
      </c>
      <c r="X52">
        <f t="shared" si="14"/>
        <v>5.3112410448216685E-4</v>
      </c>
      <c r="Y52">
        <f t="shared" si="14"/>
        <v>6.9523454656015421E-4</v>
      </c>
      <c r="Z52">
        <f t="shared" si="14"/>
        <v>6.7367547450301185E-4</v>
      </c>
      <c r="AA52">
        <f t="shared" si="14"/>
        <v>6.947816282846242E-4</v>
      </c>
      <c r="AB52">
        <f t="shared" si="14"/>
        <v>7.0565181678261535E-4</v>
      </c>
      <c r="AC52">
        <f t="shared" ref="AC52:AM57" si="15">6*$A52*AC$14+2*AC$15</f>
        <v>2.7601585232199521E-4</v>
      </c>
      <c r="AD52">
        <f t="shared" si="15"/>
        <v>7.0561511895642776E-4</v>
      </c>
      <c r="AE52">
        <f t="shared" si="15"/>
        <v>1.768498399591506E-4</v>
      </c>
      <c r="AF52">
        <f t="shared" si="15"/>
        <v>5.375999777305282E-4</v>
      </c>
      <c r="AG52">
        <f t="shared" si="15"/>
        <v>6.6491290095122002E-4</v>
      </c>
      <c r="AH52">
        <f t="shared" si="15"/>
        <v>6.6589045234730082E-4</v>
      </c>
      <c r="AI52">
        <f t="shared" si="15"/>
        <v>3.2848166786055705E-4</v>
      </c>
      <c r="AJ52">
        <f t="shared" si="15"/>
        <v>5.1862291042119313E-4</v>
      </c>
      <c r="AK52">
        <f t="shared" si="15"/>
        <v>6.6653745444365808E-4</v>
      </c>
      <c r="AL52">
        <f t="shared" si="15"/>
        <v>6.2066728524822617E-4</v>
      </c>
      <c r="AM52">
        <f t="shared" si="15"/>
        <v>6.9578247982402669E-4</v>
      </c>
    </row>
    <row r="53" spans="1:39" x14ac:dyDescent="0.2">
      <c r="A53">
        <v>220</v>
      </c>
      <c r="B53">
        <f t="shared" si="7"/>
        <v>8.7495931698264653E-4</v>
      </c>
      <c r="C53">
        <f t="shared" si="7"/>
        <v>9.0068084358518874E-4</v>
      </c>
      <c r="D53">
        <f t="shared" si="7"/>
        <v>8.7697932930475009E-4</v>
      </c>
      <c r="E53">
        <f t="shared" si="7"/>
        <v>8.3770617893744875E-4</v>
      </c>
      <c r="F53">
        <f t="shared" si="7"/>
        <v>7.912123907682575E-4</v>
      </c>
      <c r="G53">
        <f t="shared" si="13"/>
        <v>7.163650203013544E-4</v>
      </c>
      <c r="H53">
        <f t="shared" si="13"/>
        <v>8.633387128924308E-5</v>
      </c>
      <c r="I53">
        <f t="shared" si="13"/>
        <v>7.3518185592715696E-4</v>
      </c>
      <c r="J53">
        <f t="shared" si="13"/>
        <v>8.2254751657229175E-4</v>
      </c>
      <c r="K53">
        <f t="shared" si="13"/>
        <v>7.9724519610023525E-4</v>
      </c>
      <c r="L53">
        <f t="shared" si="13"/>
        <v>7.9437420356439498E-4</v>
      </c>
      <c r="M53" s="1">
        <f t="shared" si="13"/>
        <v>8.6135379153073899E-4</v>
      </c>
      <c r="N53" s="1">
        <f t="shared" si="13"/>
        <v>7.8860671483738792E-4</v>
      </c>
      <c r="O53">
        <f t="shared" si="13"/>
        <v>8.5527099814645263E-4</v>
      </c>
      <c r="P53">
        <f t="shared" si="13"/>
        <v>8.5078583841548261E-4</v>
      </c>
      <c r="Q53">
        <f t="shared" si="13"/>
        <v>2.3661467479860199E-4</v>
      </c>
      <c r="R53">
        <f t="shared" si="13"/>
        <v>7.9366657497131898E-4</v>
      </c>
      <c r="S53">
        <f t="shared" si="14"/>
        <v>8.5123716539988598E-4</v>
      </c>
      <c r="T53">
        <f t="shared" si="14"/>
        <v>7.6267724172102147E-4</v>
      </c>
      <c r="U53">
        <f t="shared" si="14"/>
        <v>8.3537622904805015E-4</v>
      </c>
      <c r="V53">
        <f t="shared" si="14"/>
        <v>6.9470054300845019E-4</v>
      </c>
      <c r="W53">
        <f t="shared" si="14"/>
        <v>8.0793806304546578E-4</v>
      </c>
      <c r="X53">
        <f t="shared" si="14"/>
        <v>7.3533256330274299E-4</v>
      </c>
      <c r="Y53">
        <f t="shared" si="14"/>
        <v>8.5011255394971258E-4</v>
      </c>
      <c r="Z53">
        <f t="shared" si="14"/>
        <v>8.398497251815365E-4</v>
      </c>
      <c r="AA53">
        <f t="shared" si="14"/>
        <v>8.4765489503361297E-4</v>
      </c>
      <c r="AB53">
        <f t="shared" si="14"/>
        <v>8.5282325518613866E-4</v>
      </c>
      <c r="AC53">
        <f t="shared" si="15"/>
        <v>5.2471370699333497E-4</v>
      </c>
      <c r="AD53">
        <f t="shared" si="15"/>
        <v>8.574337532874024E-4</v>
      </c>
      <c r="AE53">
        <f t="shared" si="15"/>
        <v>4.4246708058928719E-4</v>
      </c>
      <c r="AF53">
        <f t="shared" si="15"/>
        <v>7.3397120968911322E-4</v>
      </c>
      <c r="AG53">
        <f t="shared" si="15"/>
        <v>8.3532428321410335E-4</v>
      </c>
      <c r="AH53">
        <f t="shared" si="15"/>
        <v>8.3331156243517113E-4</v>
      </c>
      <c r="AI53">
        <f t="shared" si="15"/>
        <v>5.6862888709956205E-4</v>
      </c>
      <c r="AJ53">
        <f t="shared" si="15"/>
        <v>7.113022941736824E-4</v>
      </c>
      <c r="AK53">
        <f t="shared" si="15"/>
        <v>8.2856954599518778E-4</v>
      </c>
      <c r="AL53">
        <f t="shared" si="15"/>
        <v>7.9640226613668375E-4</v>
      </c>
      <c r="AM53">
        <f t="shared" si="15"/>
        <v>8.4192168787072114E-4</v>
      </c>
    </row>
    <row r="54" spans="1:39" x14ac:dyDescent="0.2">
      <c r="A54">
        <v>221</v>
      </c>
      <c r="B54">
        <f t="shared" si="7"/>
        <v>9.8673688308891297E-4</v>
      </c>
      <c r="C54">
        <f t="shared" si="7"/>
        <v>1.0356032923594105E-3</v>
      </c>
      <c r="D54">
        <f t="shared" si="7"/>
        <v>1.0315161006249698E-3</v>
      </c>
      <c r="E54">
        <f t="shared" si="7"/>
        <v>1.0075674803538617E-3</v>
      </c>
      <c r="F54">
        <f t="shared" si="7"/>
        <v>9.8574717693410141E-4</v>
      </c>
      <c r="G54">
        <f t="shared" si="13"/>
        <v>9.3677456225004646E-4</v>
      </c>
      <c r="H54">
        <f t="shared" si="13"/>
        <v>4.2924039889181975E-4</v>
      </c>
      <c r="I54">
        <f t="shared" si="13"/>
        <v>9.3640305467223434E-4</v>
      </c>
      <c r="J54">
        <f t="shared" si="13"/>
        <v>9.9880498730581246E-4</v>
      </c>
      <c r="K54">
        <f t="shared" si="13"/>
        <v>9.7592522533729992E-4</v>
      </c>
      <c r="L54">
        <f t="shared" si="13"/>
        <v>9.7299224827838982E-4</v>
      </c>
      <c r="M54" s="1">
        <f t="shared" si="13"/>
        <v>1.0149640132709262E-3</v>
      </c>
      <c r="N54" s="1">
        <f t="shared" si="13"/>
        <v>9.6832557721786977E-4</v>
      </c>
      <c r="O54">
        <f t="shared" si="13"/>
        <v>1.0107009173550771E-3</v>
      </c>
      <c r="P54">
        <f t="shared" si="13"/>
        <v>1.0106728747258306E-3</v>
      </c>
      <c r="Q54">
        <f t="shared" si="13"/>
        <v>5.3696093459766614E-4</v>
      </c>
      <c r="R54">
        <f t="shared" si="13"/>
        <v>9.7106652051091175E-4</v>
      </c>
      <c r="S54">
        <f t="shared" si="14"/>
        <v>1.0065908702220627E-3</v>
      </c>
      <c r="T54">
        <f t="shared" si="14"/>
        <v>9.4579186265893178E-4</v>
      </c>
      <c r="U54">
        <f t="shared" si="14"/>
        <v>1.0005475826097079E-3</v>
      </c>
      <c r="V54">
        <f t="shared" si="14"/>
        <v>8.9795708395768586E-4</v>
      </c>
      <c r="W54">
        <f t="shared" si="14"/>
        <v>9.8608154522022984E-4</v>
      </c>
      <c r="X54">
        <f t="shared" si="14"/>
        <v>9.3954102212331914E-4</v>
      </c>
      <c r="Y54">
        <f t="shared" si="14"/>
        <v>1.0049905613392779E-3</v>
      </c>
      <c r="Z54">
        <f t="shared" si="14"/>
        <v>1.0060239758600611E-3</v>
      </c>
      <c r="AA54">
        <f t="shared" si="14"/>
        <v>1.0005281617826087E-3</v>
      </c>
      <c r="AB54">
        <f t="shared" si="14"/>
        <v>9.9999469358966198E-4</v>
      </c>
      <c r="AC54">
        <f t="shared" si="15"/>
        <v>7.7341156166468167E-4</v>
      </c>
      <c r="AD54">
        <f t="shared" si="15"/>
        <v>1.0092523876183701E-3</v>
      </c>
      <c r="AE54">
        <f t="shared" si="15"/>
        <v>7.0808432121942377E-4</v>
      </c>
      <c r="AF54">
        <f t="shared" si="15"/>
        <v>9.3034244164769825E-4</v>
      </c>
      <c r="AG54">
        <f t="shared" si="15"/>
        <v>1.0057356654769867E-3</v>
      </c>
      <c r="AH54">
        <f t="shared" si="15"/>
        <v>1.0007326725230414E-3</v>
      </c>
      <c r="AI54">
        <f t="shared" si="15"/>
        <v>8.0877610633856706E-4</v>
      </c>
      <c r="AJ54">
        <f t="shared" si="15"/>
        <v>9.0398167792617168E-4</v>
      </c>
      <c r="AK54">
        <f t="shared" si="15"/>
        <v>9.9060163754671748E-4</v>
      </c>
      <c r="AL54">
        <f t="shared" si="15"/>
        <v>9.7213724702514132E-4</v>
      </c>
      <c r="AM54">
        <f t="shared" si="15"/>
        <v>9.8806089591741558E-4</v>
      </c>
    </row>
    <row r="55" spans="1:39" x14ac:dyDescent="0.2">
      <c r="A55">
        <v>222</v>
      </c>
      <c r="B55">
        <f t="shared" si="7"/>
        <v>1.0985144491951794E-3</v>
      </c>
      <c r="C55">
        <f t="shared" si="7"/>
        <v>1.1705257411336357E-3</v>
      </c>
      <c r="D55">
        <f t="shared" si="7"/>
        <v>1.1860528719451827E-3</v>
      </c>
      <c r="E55">
        <f t="shared" si="7"/>
        <v>1.1774287817702747E-3</v>
      </c>
      <c r="F55">
        <f t="shared" si="7"/>
        <v>1.1802819630999523E-3</v>
      </c>
      <c r="G55">
        <f t="shared" si="13"/>
        <v>1.1571841041987455E-3</v>
      </c>
      <c r="H55">
        <f t="shared" si="13"/>
        <v>7.7214692649439642E-4</v>
      </c>
      <c r="I55">
        <f t="shared" si="13"/>
        <v>1.1376242534173187E-3</v>
      </c>
      <c r="J55">
        <f t="shared" si="13"/>
        <v>1.1750624580393262E-3</v>
      </c>
      <c r="K55">
        <f t="shared" si="13"/>
        <v>1.1546052545743646E-3</v>
      </c>
      <c r="L55">
        <f t="shared" si="13"/>
        <v>1.1516102929923777E-3</v>
      </c>
      <c r="M55" s="1">
        <f t="shared" si="13"/>
        <v>1.1685742350111133E-3</v>
      </c>
      <c r="N55" s="1">
        <f t="shared" si="13"/>
        <v>1.1480444395983447E-3</v>
      </c>
      <c r="O55">
        <f t="shared" si="13"/>
        <v>1.1661308365637016E-3</v>
      </c>
      <c r="P55">
        <f t="shared" si="13"/>
        <v>1.1705599110361856E-3</v>
      </c>
      <c r="Q55">
        <f t="shared" si="13"/>
        <v>8.3730719439671641E-4</v>
      </c>
      <c r="R55">
        <f t="shared" si="13"/>
        <v>1.1484664660505045E-3</v>
      </c>
      <c r="S55">
        <f t="shared" si="14"/>
        <v>1.1619445750442325E-3</v>
      </c>
      <c r="T55">
        <f t="shared" si="14"/>
        <v>1.128906483596849E-3</v>
      </c>
      <c r="U55">
        <f t="shared" si="14"/>
        <v>1.1657189361713657E-3</v>
      </c>
      <c r="V55">
        <f t="shared" si="14"/>
        <v>1.1012136249069146E-3</v>
      </c>
      <c r="W55">
        <f t="shared" si="14"/>
        <v>1.1642250273949939E-3</v>
      </c>
      <c r="X55">
        <f t="shared" si="14"/>
        <v>1.1437494809438953E-3</v>
      </c>
      <c r="Y55">
        <f t="shared" si="14"/>
        <v>1.1598685687288363E-3</v>
      </c>
      <c r="Z55">
        <f t="shared" si="14"/>
        <v>1.1721982265385789E-3</v>
      </c>
      <c r="AA55">
        <f t="shared" si="14"/>
        <v>1.1534014285315974E-3</v>
      </c>
      <c r="AB55">
        <f t="shared" si="14"/>
        <v>1.1471661319931853E-3</v>
      </c>
      <c r="AC55">
        <f t="shared" si="15"/>
        <v>1.0221094163360214E-3</v>
      </c>
      <c r="AD55">
        <f t="shared" si="15"/>
        <v>1.1610710219493448E-3</v>
      </c>
      <c r="AE55">
        <f t="shared" si="15"/>
        <v>9.7370156184956036E-4</v>
      </c>
      <c r="AF55">
        <f t="shared" si="15"/>
        <v>1.1267136736062902E-3</v>
      </c>
      <c r="AG55">
        <f t="shared" si="15"/>
        <v>1.17614704773987E-3</v>
      </c>
      <c r="AH55">
        <f t="shared" si="15"/>
        <v>1.1681537826109187E-3</v>
      </c>
      <c r="AI55">
        <f t="shared" si="15"/>
        <v>1.048923325577579E-3</v>
      </c>
      <c r="AJ55">
        <f t="shared" si="15"/>
        <v>1.0966610616786679E-3</v>
      </c>
      <c r="AK55">
        <f t="shared" si="15"/>
        <v>1.1526337290982402E-3</v>
      </c>
      <c r="AL55">
        <f t="shared" si="15"/>
        <v>1.1478722279135989E-3</v>
      </c>
      <c r="AM55">
        <f t="shared" si="15"/>
        <v>1.134200103964117E-3</v>
      </c>
    </row>
    <row r="56" spans="1:39" x14ac:dyDescent="0.2">
      <c r="A56">
        <v>223</v>
      </c>
      <c r="B56">
        <f t="shared" si="7"/>
        <v>1.2102920153014458E-3</v>
      </c>
      <c r="C56">
        <f t="shared" si="7"/>
        <v>1.305448189907861E-3</v>
      </c>
      <c r="D56">
        <f t="shared" si="7"/>
        <v>1.3405896432654024E-3</v>
      </c>
      <c r="E56">
        <f t="shared" si="7"/>
        <v>1.3472900831866877E-3</v>
      </c>
      <c r="F56">
        <f t="shared" si="7"/>
        <v>1.3748167492658031E-3</v>
      </c>
      <c r="G56">
        <f t="shared" si="13"/>
        <v>1.3775936461474375E-3</v>
      </c>
      <c r="H56">
        <f t="shared" si="13"/>
        <v>1.1150534540969731E-3</v>
      </c>
      <c r="I56">
        <f t="shared" si="13"/>
        <v>1.338845452162403E-3</v>
      </c>
      <c r="J56">
        <f t="shared" si="13"/>
        <v>1.351319928772847E-3</v>
      </c>
      <c r="K56">
        <f t="shared" si="13"/>
        <v>1.3332852838114223E-3</v>
      </c>
      <c r="L56">
        <f t="shared" si="13"/>
        <v>1.3302283377063726E-3</v>
      </c>
      <c r="M56" s="1">
        <f t="shared" si="13"/>
        <v>1.3221844567513075E-3</v>
      </c>
      <c r="N56" s="1">
        <f t="shared" si="13"/>
        <v>1.3277633019788196E-3</v>
      </c>
      <c r="O56">
        <f t="shared" si="13"/>
        <v>1.3215607557723261E-3</v>
      </c>
      <c r="P56">
        <f t="shared" si="13"/>
        <v>1.3304469473465336E-3</v>
      </c>
      <c r="Q56">
        <f t="shared" si="13"/>
        <v>1.1376534541957806E-3</v>
      </c>
      <c r="R56">
        <f t="shared" si="13"/>
        <v>1.3258664115901042E-3</v>
      </c>
      <c r="S56">
        <f t="shared" si="14"/>
        <v>1.3172982798664093E-3</v>
      </c>
      <c r="T56">
        <f t="shared" si="14"/>
        <v>1.3120211045347593E-3</v>
      </c>
      <c r="U56">
        <f t="shared" si="14"/>
        <v>1.3308902897330166E-3</v>
      </c>
      <c r="V56">
        <f t="shared" si="14"/>
        <v>1.3044701658561503E-3</v>
      </c>
      <c r="W56">
        <f t="shared" si="14"/>
        <v>1.342368509569751E-3</v>
      </c>
      <c r="X56">
        <f t="shared" si="14"/>
        <v>1.3479579397644714E-3</v>
      </c>
      <c r="Y56">
        <f t="shared" si="14"/>
        <v>1.3147465761184016E-3</v>
      </c>
      <c r="Z56">
        <f t="shared" si="14"/>
        <v>1.3383724772171035E-3</v>
      </c>
      <c r="AA56">
        <f t="shared" si="14"/>
        <v>1.3062746952805862E-3</v>
      </c>
      <c r="AB56">
        <f t="shared" si="14"/>
        <v>1.2943375703967086E-3</v>
      </c>
      <c r="AC56">
        <f t="shared" si="15"/>
        <v>1.2708072710073612E-3</v>
      </c>
      <c r="AD56">
        <f t="shared" si="15"/>
        <v>1.3128896562803125E-3</v>
      </c>
      <c r="AE56">
        <f t="shared" si="15"/>
        <v>1.2393188024796969E-3</v>
      </c>
      <c r="AF56">
        <f t="shared" si="15"/>
        <v>1.3230849055648752E-3</v>
      </c>
      <c r="AG56">
        <f t="shared" si="15"/>
        <v>1.3465584300027533E-3</v>
      </c>
      <c r="AH56">
        <f t="shared" si="15"/>
        <v>1.335574892698789E-3</v>
      </c>
      <c r="AI56">
        <f t="shared" si="15"/>
        <v>1.289070544816584E-3</v>
      </c>
      <c r="AJ56">
        <f t="shared" si="15"/>
        <v>1.2893404454311572E-3</v>
      </c>
      <c r="AK56">
        <f t="shared" si="15"/>
        <v>1.3146658206497699E-3</v>
      </c>
      <c r="AL56">
        <f t="shared" si="15"/>
        <v>1.3236072088020565E-3</v>
      </c>
      <c r="AM56">
        <f t="shared" si="15"/>
        <v>1.2803393120108114E-3</v>
      </c>
    </row>
    <row r="57" spans="1:39" x14ac:dyDescent="0.2">
      <c r="A57">
        <v>224</v>
      </c>
      <c r="B57">
        <f t="shared" si="7"/>
        <v>1.3220695814077157E-3</v>
      </c>
      <c r="C57">
        <f t="shared" si="7"/>
        <v>1.4403706386820862E-3</v>
      </c>
      <c r="D57">
        <f t="shared" si="7"/>
        <v>1.4951264145856152E-3</v>
      </c>
      <c r="E57">
        <f t="shared" si="7"/>
        <v>1.5171513846030937E-3</v>
      </c>
      <c r="F57">
        <f t="shared" si="7"/>
        <v>1.569351535431647E-3</v>
      </c>
      <c r="G57">
        <f t="shared" si="13"/>
        <v>1.5980031880961365E-3</v>
      </c>
      <c r="H57">
        <f t="shared" si="13"/>
        <v>1.4579599816995498E-3</v>
      </c>
      <c r="I57">
        <f t="shared" si="13"/>
        <v>1.5400666509074804E-3</v>
      </c>
      <c r="J57">
        <f t="shared" si="13"/>
        <v>1.5275773995063607E-3</v>
      </c>
      <c r="K57">
        <f t="shared" si="13"/>
        <v>1.511965313048487E-3</v>
      </c>
      <c r="L57">
        <f t="shared" si="13"/>
        <v>1.5088463824203674E-3</v>
      </c>
      <c r="M57" s="1">
        <f t="shared" si="13"/>
        <v>1.4757946784914946E-3</v>
      </c>
      <c r="N57" s="1">
        <f t="shared" si="13"/>
        <v>1.5074821643592945E-3</v>
      </c>
      <c r="O57">
        <f t="shared" si="13"/>
        <v>1.4769906749809436E-3</v>
      </c>
      <c r="P57">
        <f t="shared" si="13"/>
        <v>1.4903339836568885E-3</v>
      </c>
      <c r="Q57">
        <f t="shared" si="13"/>
        <v>1.4379997139948308E-3</v>
      </c>
      <c r="R57">
        <f t="shared" si="13"/>
        <v>1.503266357129697E-3</v>
      </c>
      <c r="S57">
        <f t="shared" si="14"/>
        <v>1.4726519846885791E-3</v>
      </c>
      <c r="T57">
        <f t="shared" si="14"/>
        <v>1.4951357254726697E-3</v>
      </c>
      <c r="U57">
        <f t="shared" si="14"/>
        <v>1.4960616432946744E-3</v>
      </c>
      <c r="V57">
        <f t="shared" si="14"/>
        <v>1.507726706805379E-3</v>
      </c>
      <c r="W57">
        <f t="shared" si="14"/>
        <v>1.5205119917445151E-3</v>
      </c>
      <c r="X57">
        <f t="shared" si="14"/>
        <v>1.5521663985850476E-3</v>
      </c>
      <c r="Y57">
        <f t="shared" si="14"/>
        <v>1.4696245835079669E-3</v>
      </c>
      <c r="Z57">
        <f t="shared" si="14"/>
        <v>1.5045467278956282E-3</v>
      </c>
      <c r="AA57">
        <f t="shared" si="14"/>
        <v>1.4591479620295819E-3</v>
      </c>
      <c r="AB57">
        <f t="shared" si="14"/>
        <v>1.4415090088002319E-3</v>
      </c>
      <c r="AC57">
        <f t="shared" si="15"/>
        <v>1.5195051256787009E-3</v>
      </c>
      <c r="AD57">
        <f t="shared" si="15"/>
        <v>1.4647082906112871E-3</v>
      </c>
      <c r="AE57">
        <f t="shared" si="15"/>
        <v>1.5049360431098335E-3</v>
      </c>
      <c r="AF57">
        <f t="shared" si="15"/>
        <v>1.5194561375234603E-3</v>
      </c>
      <c r="AG57">
        <f t="shared" si="15"/>
        <v>1.5169698122656367E-3</v>
      </c>
      <c r="AH57">
        <f t="shared" si="15"/>
        <v>1.5029960027866593E-3</v>
      </c>
      <c r="AI57">
        <f t="shared" si="15"/>
        <v>1.529217764055589E-3</v>
      </c>
      <c r="AJ57">
        <f t="shared" si="15"/>
        <v>1.4820198291836534E-3</v>
      </c>
      <c r="AK57">
        <f t="shared" si="15"/>
        <v>1.4766979122012996E-3</v>
      </c>
      <c r="AL57">
        <f t="shared" si="15"/>
        <v>1.499342189690514E-3</v>
      </c>
      <c r="AM57">
        <f t="shared" si="15"/>
        <v>1.4264785200575059E-3</v>
      </c>
    </row>
    <row r="58" spans="1:39" x14ac:dyDescent="0.2">
      <c r="A58">
        <v>225</v>
      </c>
      <c r="B58">
        <f t="shared" si="7"/>
        <v>1.4338471475139822E-3</v>
      </c>
      <c r="C58">
        <f t="shared" si="7"/>
        <v>1.5752930874563115E-3</v>
      </c>
      <c r="D58">
        <f t="shared" si="7"/>
        <v>1.649663185905835E-3</v>
      </c>
      <c r="E58">
        <f t="shared" si="7"/>
        <v>1.6870126860195067E-3</v>
      </c>
      <c r="F58">
        <f t="shared" si="7"/>
        <v>1.7638863215974979E-3</v>
      </c>
      <c r="G58">
        <f t="shared" si="13"/>
        <v>1.8184127300448286E-3</v>
      </c>
      <c r="H58">
        <f t="shared" si="13"/>
        <v>1.8008665093021264E-3</v>
      </c>
      <c r="I58">
        <f t="shared" si="13"/>
        <v>1.7412878496525647E-3</v>
      </c>
      <c r="J58">
        <f t="shared" si="13"/>
        <v>1.7038348702398814E-3</v>
      </c>
      <c r="K58">
        <f t="shared" si="13"/>
        <v>1.6906453422855516E-3</v>
      </c>
      <c r="L58">
        <f t="shared" si="13"/>
        <v>1.6874644271343622E-3</v>
      </c>
      <c r="M58" s="1">
        <f t="shared" si="13"/>
        <v>1.6294049002316818E-3</v>
      </c>
      <c r="N58" s="1">
        <f t="shared" si="13"/>
        <v>1.6872010267397694E-3</v>
      </c>
      <c r="O58">
        <f t="shared" si="13"/>
        <v>1.6324205941895681E-3</v>
      </c>
      <c r="P58">
        <f t="shared" si="13"/>
        <v>1.6502210199672435E-3</v>
      </c>
      <c r="Q58">
        <f t="shared" si="13"/>
        <v>1.738345973793895E-3</v>
      </c>
      <c r="R58">
        <f t="shared" si="13"/>
        <v>1.6806663026692897E-3</v>
      </c>
      <c r="S58">
        <f t="shared" si="14"/>
        <v>1.6280056895107559E-3</v>
      </c>
      <c r="T58">
        <f t="shared" si="14"/>
        <v>1.67825034641058E-3</v>
      </c>
      <c r="U58">
        <f t="shared" si="14"/>
        <v>1.6612329968563322E-3</v>
      </c>
      <c r="V58">
        <f t="shared" si="14"/>
        <v>1.7109832477546147E-3</v>
      </c>
      <c r="W58">
        <f t="shared" si="14"/>
        <v>1.6986554739192791E-3</v>
      </c>
      <c r="X58">
        <f t="shared" si="14"/>
        <v>1.7563748574056237E-3</v>
      </c>
      <c r="Y58">
        <f t="shared" si="14"/>
        <v>1.6245025908975252E-3</v>
      </c>
      <c r="Z58">
        <f t="shared" si="14"/>
        <v>1.6707209785741528E-3</v>
      </c>
      <c r="AA58">
        <f t="shared" si="14"/>
        <v>1.6120212287785707E-3</v>
      </c>
      <c r="AB58">
        <f t="shared" si="14"/>
        <v>1.5886804472037552E-3</v>
      </c>
      <c r="AC58">
        <f t="shared" ref="AC58:AM63" si="16">6*$A58*AC$14+2*AC$15</f>
        <v>1.7682029803500476E-3</v>
      </c>
      <c r="AD58">
        <f t="shared" si="16"/>
        <v>1.6165269249422548E-3</v>
      </c>
      <c r="AE58">
        <f t="shared" si="16"/>
        <v>1.7705532837399701E-3</v>
      </c>
      <c r="AF58">
        <f t="shared" si="16"/>
        <v>1.7158273694820522E-3</v>
      </c>
      <c r="AG58">
        <f t="shared" si="16"/>
        <v>1.68738119452852E-3</v>
      </c>
      <c r="AH58">
        <f t="shared" si="16"/>
        <v>1.6704171128745365E-3</v>
      </c>
      <c r="AI58">
        <f t="shared" si="16"/>
        <v>1.769364983294601E-3</v>
      </c>
      <c r="AJ58">
        <f t="shared" si="16"/>
        <v>1.6746992129361427E-3</v>
      </c>
      <c r="AK58">
        <f t="shared" si="16"/>
        <v>1.6387300037528224E-3</v>
      </c>
      <c r="AL58">
        <f t="shared" si="16"/>
        <v>1.6750771705789716E-3</v>
      </c>
      <c r="AM58">
        <f t="shared" si="16"/>
        <v>1.5726177281042003E-3</v>
      </c>
    </row>
    <row r="59" spans="1:39" x14ac:dyDescent="0.2">
      <c r="A59">
        <v>226</v>
      </c>
      <c r="B59">
        <f t="shared" si="7"/>
        <v>1.5456247136202486E-3</v>
      </c>
      <c r="C59">
        <f t="shared" si="7"/>
        <v>1.7102155362305367E-3</v>
      </c>
      <c r="D59">
        <f t="shared" si="7"/>
        <v>1.8041999572260478E-3</v>
      </c>
      <c r="E59">
        <f t="shared" si="7"/>
        <v>1.8568739874359197E-3</v>
      </c>
      <c r="F59">
        <f t="shared" si="7"/>
        <v>1.9584211077633487E-3</v>
      </c>
      <c r="G59">
        <f t="shared" si="13"/>
        <v>2.0388222719935206E-3</v>
      </c>
      <c r="H59">
        <f t="shared" si="13"/>
        <v>2.1437730369047031E-3</v>
      </c>
      <c r="I59">
        <f t="shared" si="13"/>
        <v>1.942509048397649E-3</v>
      </c>
      <c r="J59">
        <f t="shared" si="13"/>
        <v>1.8800923409733952E-3</v>
      </c>
      <c r="K59">
        <f t="shared" si="13"/>
        <v>1.8693253715226094E-3</v>
      </c>
      <c r="L59">
        <f t="shared" si="13"/>
        <v>1.8660824718483501E-3</v>
      </c>
      <c r="M59" s="1">
        <f t="shared" si="13"/>
        <v>1.7830151219718759E-3</v>
      </c>
      <c r="N59" s="1">
        <f t="shared" si="13"/>
        <v>1.8669198891202513E-3</v>
      </c>
      <c r="O59">
        <f t="shared" si="13"/>
        <v>1.7878505133981926E-3</v>
      </c>
      <c r="P59">
        <f t="shared" si="13"/>
        <v>1.8101080562775915E-3</v>
      </c>
      <c r="Q59">
        <f t="shared" si="13"/>
        <v>2.0386922335929453E-3</v>
      </c>
      <c r="R59">
        <f t="shared" si="13"/>
        <v>1.8580662482088825E-3</v>
      </c>
      <c r="S59">
        <f t="shared" si="14"/>
        <v>1.7833593943329326E-3</v>
      </c>
      <c r="T59">
        <f t="shared" si="14"/>
        <v>1.8613649673484972E-3</v>
      </c>
      <c r="U59">
        <f t="shared" si="14"/>
        <v>1.82640435041799E-3</v>
      </c>
      <c r="V59">
        <f t="shared" si="14"/>
        <v>1.9142397887038434E-3</v>
      </c>
      <c r="W59">
        <f t="shared" si="14"/>
        <v>1.8767989560940432E-3</v>
      </c>
      <c r="X59">
        <f t="shared" si="14"/>
        <v>1.9605833162262068E-3</v>
      </c>
      <c r="Y59">
        <f t="shared" si="14"/>
        <v>1.7793805982870906E-3</v>
      </c>
      <c r="Z59">
        <f t="shared" si="14"/>
        <v>1.8368952292526775E-3</v>
      </c>
      <c r="AA59">
        <f t="shared" si="14"/>
        <v>1.7648944955275594E-3</v>
      </c>
      <c r="AB59">
        <f t="shared" si="14"/>
        <v>1.7358518856072785E-3</v>
      </c>
      <c r="AC59">
        <f t="shared" si="16"/>
        <v>2.0169008350213874E-3</v>
      </c>
      <c r="AD59">
        <f t="shared" si="16"/>
        <v>1.7683455592732295E-3</v>
      </c>
      <c r="AE59">
        <f t="shared" si="16"/>
        <v>2.0361705243701067E-3</v>
      </c>
      <c r="AF59">
        <f t="shared" si="16"/>
        <v>1.9121986014406372E-3</v>
      </c>
      <c r="AG59">
        <f t="shared" si="16"/>
        <v>1.8577925767914033E-3</v>
      </c>
      <c r="AH59">
        <f t="shared" si="16"/>
        <v>1.8378382229624068E-3</v>
      </c>
      <c r="AI59">
        <f t="shared" si="16"/>
        <v>2.009512202533606E-3</v>
      </c>
      <c r="AJ59">
        <f t="shared" si="16"/>
        <v>1.8673785966886389E-3</v>
      </c>
      <c r="AK59">
        <f t="shared" si="16"/>
        <v>1.8007620953043521E-3</v>
      </c>
      <c r="AL59">
        <f t="shared" si="16"/>
        <v>1.8508121514674292E-3</v>
      </c>
      <c r="AM59">
        <f t="shared" si="16"/>
        <v>1.7187569361508948E-3</v>
      </c>
    </row>
    <row r="60" spans="1:39" x14ac:dyDescent="0.2">
      <c r="A60">
        <v>227</v>
      </c>
      <c r="B60">
        <f t="shared" si="7"/>
        <v>1.657402279726515E-3</v>
      </c>
      <c r="C60">
        <f t="shared" si="7"/>
        <v>1.8451379850047619E-3</v>
      </c>
      <c r="D60">
        <f t="shared" si="7"/>
        <v>1.9587367285462676E-3</v>
      </c>
      <c r="E60">
        <f t="shared" si="7"/>
        <v>2.0267352888523257E-3</v>
      </c>
      <c r="F60">
        <f t="shared" si="7"/>
        <v>2.1529558939291926E-3</v>
      </c>
      <c r="G60">
        <f t="shared" si="13"/>
        <v>2.2592318139422196E-3</v>
      </c>
      <c r="H60">
        <f t="shared" si="13"/>
        <v>2.4866795645072937E-3</v>
      </c>
      <c r="I60">
        <f t="shared" si="13"/>
        <v>2.1437302471427264E-3</v>
      </c>
      <c r="J60">
        <f t="shared" si="13"/>
        <v>2.0563498117069159E-3</v>
      </c>
      <c r="K60">
        <f t="shared" si="13"/>
        <v>2.048005400759674E-3</v>
      </c>
      <c r="L60">
        <f t="shared" si="13"/>
        <v>2.044700516562345E-3</v>
      </c>
      <c r="M60" s="1">
        <f t="shared" si="13"/>
        <v>1.9366253437120631E-3</v>
      </c>
      <c r="N60" s="1">
        <f t="shared" si="13"/>
        <v>2.0466387515007262E-3</v>
      </c>
      <c r="O60">
        <f t="shared" si="13"/>
        <v>1.943280432606817E-3</v>
      </c>
      <c r="P60">
        <f t="shared" si="13"/>
        <v>1.9699950925879464E-3</v>
      </c>
      <c r="Q60">
        <f t="shared" si="13"/>
        <v>2.3390384933920094E-3</v>
      </c>
      <c r="R60">
        <f t="shared" si="13"/>
        <v>2.0354661937484753E-3</v>
      </c>
      <c r="S60">
        <f t="shared" si="14"/>
        <v>1.9387130991551024E-3</v>
      </c>
      <c r="T60">
        <f t="shared" si="14"/>
        <v>2.0444795882864075E-3</v>
      </c>
      <c r="U60">
        <f t="shared" si="14"/>
        <v>1.9915757039796478E-3</v>
      </c>
      <c r="V60">
        <f t="shared" si="14"/>
        <v>2.1174963296530791E-3</v>
      </c>
      <c r="W60">
        <f t="shared" si="14"/>
        <v>2.0549424382688072E-3</v>
      </c>
      <c r="X60">
        <f t="shared" si="14"/>
        <v>2.1647917750467829E-3</v>
      </c>
      <c r="Y60">
        <f t="shared" si="14"/>
        <v>1.9342586056766559E-3</v>
      </c>
      <c r="Z60">
        <f t="shared" si="14"/>
        <v>2.0030694799312021E-3</v>
      </c>
      <c r="AA60">
        <f t="shared" si="14"/>
        <v>1.9177677622765482E-3</v>
      </c>
      <c r="AB60">
        <f t="shared" si="14"/>
        <v>1.8830233240108019E-3</v>
      </c>
      <c r="AC60">
        <f t="shared" si="16"/>
        <v>2.2655986896927272E-3</v>
      </c>
      <c r="AD60">
        <f t="shared" si="16"/>
        <v>1.9201641936041972E-3</v>
      </c>
      <c r="AE60">
        <f t="shared" si="16"/>
        <v>2.3017877650002502E-3</v>
      </c>
      <c r="AF60">
        <f t="shared" si="16"/>
        <v>2.1085698333992223E-3</v>
      </c>
      <c r="AG60">
        <f t="shared" si="16"/>
        <v>2.0282039590542866E-3</v>
      </c>
      <c r="AH60">
        <f t="shared" si="16"/>
        <v>2.0052593330502771E-3</v>
      </c>
      <c r="AI60">
        <f t="shared" si="16"/>
        <v>2.249659421772611E-3</v>
      </c>
      <c r="AJ60">
        <f t="shared" si="16"/>
        <v>2.0600579804411281E-3</v>
      </c>
      <c r="AK60">
        <f t="shared" si="16"/>
        <v>1.9627941868558818E-3</v>
      </c>
      <c r="AL60">
        <f t="shared" si="16"/>
        <v>2.0265471323558867E-3</v>
      </c>
      <c r="AM60">
        <f t="shared" si="16"/>
        <v>1.8648961441975892E-3</v>
      </c>
    </row>
    <row r="61" spans="1:39" x14ac:dyDescent="0.2">
      <c r="A61">
        <v>228</v>
      </c>
      <c r="B61">
        <f t="shared" si="7"/>
        <v>1.7691798458327815E-3</v>
      </c>
      <c r="C61">
        <f t="shared" si="7"/>
        <v>1.9800604337789872E-3</v>
      </c>
      <c r="D61">
        <f t="shared" si="7"/>
        <v>2.1132734998664804E-3</v>
      </c>
      <c r="E61">
        <f t="shared" si="7"/>
        <v>2.1965965902687387E-3</v>
      </c>
      <c r="F61">
        <f t="shared" si="7"/>
        <v>2.3474906800950435E-3</v>
      </c>
      <c r="G61">
        <f t="shared" si="13"/>
        <v>2.4796413558909117E-3</v>
      </c>
      <c r="H61">
        <f t="shared" si="13"/>
        <v>2.8295860921098703E-3</v>
      </c>
      <c r="I61">
        <f t="shared" si="13"/>
        <v>2.3449514458878107E-3</v>
      </c>
      <c r="J61">
        <f t="shared" si="13"/>
        <v>2.2326072824404297E-3</v>
      </c>
      <c r="K61">
        <f t="shared" si="13"/>
        <v>2.2266854299967387E-3</v>
      </c>
      <c r="L61">
        <f t="shared" si="13"/>
        <v>2.2233185612763398E-3</v>
      </c>
      <c r="M61" s="1">
        <f t="shared" si="13"/>
        <v>2.0902355654522503E-3</v>
      </c>
      <c r="N61" s="1">
        <f t="shared" si="13"/>
        <v>2.2263576138812011E-3</v>
      </c>
      <c r="O61">
        <f t="shared" si="13"/>
        <v>2.0987103518154415E-3</v>
      </c>
      <c r="P61">
        <f t="shared" si="13"/>
        <v>2.1298821288982944E-3</v>
      </c>
      <c r="Q61">
        <f t="shared" si="13"/>
        <v>2.6393847531910597E-3</v>
      </c>
      <c r="R61">
        <f t="shared" si="13"/>
        <v>2.212866139288068E-3</v>
      </c>
      <c r="S61">
        <f t="shared" si="14"/>
        <v>2.0940668039772792E-3</v>
      </c>
      <c r="T61">
        <f t="shared" si="14"/>
        <v>2.2275942092243178E-3</v>
      </c>
      <c r="U61">
        <f t="shared" si="14"/>
        <v>2.1567470575413056E-3</v>
      </c>
      <c r="V61">
        <f t="shared" si="14"/>
        <v>2.3207528706023078E-3</v>
      </c>
      <c r="W61">
        <f t="shared" si="14"/>
        <v>2.2330859204435713E-3</v>
      </c>
      <c r="X61">
        <f t="shared" si="14"/>
        <v>2.3690002338673591E-3</v>
      </c>
      <c r="Y61">
        <f t="shared" si="14"/>
        <v>2.0891366130662142E-3</v>
      </c>
      <c r="Z61">
        <f t="shared" si="14"/>
        <v>2.1692437306097268E-3</v>
      </c>
      <c r="AA61">
        <f t="shared" si="14"/>
        <v>2.0706410290255439E-3</v>
      </c>
      <c r="AB61">
        <f t="shared" si="14"/>
        <v>2.0301947624143252E-3</v>
      </c>
      <c r="AC61">
        <f t="shared" si="16"/>
        <v>2.5142965443640669E-3</v>
      </c>
      <c r="AD61">
        <f t="shared" si="16"/>
        <v>2.0719828279351718E-3</v>
      </c>
      <c r="AE61">
        <f t="shared" si="16"/>
        <v>2.5674050056303868E-3</v>
      </c>
      <c r="AF61">
        <f t="shared" si="16"/>
        <v>2.3049410653578142E-3</v>
      </c>
      <c r="AG61">
        <f t="shared" si="16"/>
        <v>2.19861534131717E-3</v>
      </c>
      <c r="AH61">
        <f t="shared" si="16"/>
        <v>2.1726804431381475E-3</v>
      </c>
      <c r="AI61">
        <f t="shared" si="16"/>
        <v>2.4898066410116229E-3</v>
      </c>
      <c r="AJ61">
        <f t="shared" si="16"/>
        <v>2.2527373641936244E-3</v>
      </c>
      <c r="AK61">
        <f t="shared" si="16"/>
        <v>2.1248262784074046E-3</v>
      </c>
      <c r="AL61">
        <f t="shared" si="16"/>
        <v>2.2022821132443443E-3</v>
      </c>
      <c r="AM61">
        <f t="shared" si="16"/>
        <v>2.0110353522442836E-3</v>
      </c>
    </row>
    <row r="62" spans="1:39" x14ac:dyDescent="0.2">
      <c r="A62">
        <v>229</v>
      </c>
      <c r="B62">
        <f t="shared" si="7"/>
        <v>1.8809574119390514E-3</v>
      </c>
      <c r="C62">
        <f t="shared" si="7"/>
        <v>2.1149828825532124E-3</v>
      </c>
      <c r="D62">
        <f t="shared" si="7"/>
        <v>2.2678102711867001E-3</v>
      </c>
      <c r="E62">
        <f t="shared" si="7"/>
        <v>2.3664578916851517E-3</v>
      </c>
      <c r="F62">
        <f t="shared" si="7"/>
        <v>2.5420254662608943E-3</v>
      </c>
      <c r="G62">
        <f t="shared" si="13"/>
        <v>2.7000508978396107E-3</v>
      </c>
      <c r="H62">
        <f t="shared" si="13"/>
        <v>3.172492619712447E-3</v>
      </c>
      <c r="I62">
        <f t="shared" si="13"/>
        <v>2.546172644632895E-3</v>
      </c>
      <c r="J62">
        <f t="shared" si="13"/>
        <v>2.4088647531739504E-3</v>
      </c>
      <c r="K62">
        <f t="shared" si="13"/>
        <v>2.4053654592337964E-3</v>
      </c>
      <c r="L62">
        <f t="shared" si="13"/>
        <v>2.4019366059903346E-3</v>
      </c>
      <c r="M62" s="1">
        <f t="shared" si="13"/>
        <v>2.2438457871924375E-3</v>
      </c>
      <c r="N62" s="1">
        <f t="shared" si="13"/>
        <v>2.406076476261676E-3</v>
      </c>
      <c r="O62">
        <f t="shared" si="13"/>
        <v>2.254140271024066E-3</v>
      </c>
      <c r="P62">
        <f t="shared" si="13"/>
        <v>2.2897691652086494E-3</v>
      </c>
      <c r="Q62">
        <f t="shared" si="13"/>
        <v>2.9397310129901238E-3</v>
      </c>
      <c r="R62">
        <f t="shared" si="13"/>
        <v>2.3902660848276608E-3</v>
      </c>
      <c r="S62">
        <f t="shared" si="14"/>
        <v>2.249420508799449E-3</v>
      </c>
      <c r="T62">
        <f t="shared" si="14"/>
        <v>2.4107088301622351E-3</v>
      </c>
      <c r="U62">
        <f t="shared" si="14"/>
        <v>2.3219184111029634E-3</v>
      </c>
      <c r="V62">
        <f t="shared" si="14"/>
        <v>2.5240094115515435E-3</v>
      </c>
      <c r="W62">
        <f t="shared" si="14"/>
        <v>2.4112294026183353E-3</v>
      </c>
      <c r="X62">
        <f t="shared" si="14"/>
        <v>2.5732086926879352E-3</v>
      </c>
      <c r="Y62">
        <f t="shared" si="14"/>
        <v>2.2440146204557795E-3</v>
      </c>
      <c r="Z62">
        <f t="shared" si="14"/>
        <v>2.3354179812882514E-3</v>
      </c>
      <c r="AA62">
        <f t="shared" si="14"/>
        <v>2.2235142957745327E-3</v>
      </c>
      <c r="AB62">
        <f t="shared" si="14"/>
        <v>2.1773662008178554E-3</v>
      </c>
      <c r="AC62">
        <f t="shared" si="16"/>
        <v>2.7629943990354136E-3</v>
      </c>
      <c r="AD62">
        <f t="shared" si="16"/>
        <v>2.2238014622661395E-3</v>
      </c>
      <c r="AE62">
        <f t="shared" si="16"/>
        <v>2.8330222462605234E-3</v>
      </c>
      <c r="AF62">
        <f t="shared" si="16"/>
        <v>2.5013122973163993E-3</v>
      </c>
      <c r="AG62">
        <f t="shared" si="16"/>
        <v>2.3690267235800533E-3</v>
      </c>
      <c r="AH62">
        <f t="shared" si="16"/>
        <v>2.3401015532260247E-3</v>
      </c>
      <c r="AI62">
        <f t="shared" si="16"/>
        <v>2.7299538602506279E-3</v>
      </c>
      <c r="AJ62">
        <f t="shared" si="16"/>
        <v>2.4454167479461136E-3</v>
      </c>
      <c r="AK62">
        <f t="shared" si="16"/>
        <v>2.2868583699589343E-3</v>
      </c>
      <c r="AL62">
        <f t="shared" si="16"/>
        <v>2.3780170941327949E-3</v>
      </c>
      <c r="AM62">
        <f t="shared" si="16"/>
        <v>2.1571745602909781E-3</v>
      </c>
    </row>
    <row r="63" spans="1:39" x14ac:dyDescent="0.2">
      <c r="A63">
        <v>230</v>
      </c>
      <c r="B63">
        <f t="shared" si="7"/>
        <v>1.9927349780453178E-3</v>
      </c>
      <c r="C63">
        <f t="shared" si="7"/>
        <v>2.2499053313274342E-3</v>
      </c>
      <c r="D63">
        <f t="shared" si="7"/>
        <v>2.422347042506913E-3</v>
      </c>
      <c r="E63">
        <f t="shared" si="7"/>
        <v>2.5363191931015647E-3</v>
      </c>
      <c r="F63">
        <f t="shared" si="7"/>
        <v>2.7365602524267382E-3</v>
      </c>
      <c r="G63">
        <f t="shared" si="13"/>
        <v>2.9204604397883027E-3</v>
      </c>
      <c r="H63">
        <f t="shared" si="13"/>
        <v>3.5153991473150237E-3</v>
      </c>
      <c r="I63">
        <f t="shared" si="13"/>
        <v>2.7473938433779724E-3</v>
      </c>
      <c r="J63">
        <f t="shared" si="13"/>
        <v>2.5851222239074642E-3</v>
      </c>
      <c r="K63">
        <f t="shared" si="13"/>
        <v>2.5840454884708611E-3</v>
      </c>
      <c r="L63">
        <f t="shared" si="13"/>
        <v>2.5805546507043226E-3</v>
      </c>
      <c r="M63" s="1">
        <f t="shared" si="13"/>
        <v>2.3974560089326316E-3</v>
      </c>
      <c r="N63" s="1">
        <f t="shared" si="13"/>
        <v>2.5857953386421509E-3</v>
      </c>
      <c r="O63">
        <f t="shared" si="13"/>
        <v>2.4095701902326905E-3</v>
      </c>
      <c r="P63">
        <f t="shared" si="13"/>
        <v>2.4496562015189974E-3</v>
      </c>
      <c r="Q63">
        <f t="shared" si="13"/>
        <v>3.2400772727891741E-3</v>
      </c>
      <c r="R63">
        <f t="shared" si="13"/>
        <v>2.5676660303672535E-3</v>
      </c>
      <c r="S63">
        <f t="shared" si="14"/>
        <v>2.4047742136216257E-3</v>
      </c>
      <c r="T63">
        <f t="shared" si="14"/>
        <v>2.5938234511001454E-3</v>
      </c>
      <c r="U63">
        <f t="shared" si="14"/>
        <v>2.4870897646646212E-3</v>
      </c>
      <c r="V63">
        <f t="shared" si="14"/>
        <v>2.7272659525007723E-3</v>
      </c>
      <c r="W63">
        <f t="shared" si="14"/>
        <v>2.5893728847930994E-3</v>
      </c>
      <c r="X63">
        <f t="shared" si="14"/>
        <v>2.7774171515085114E-3</v>
      </c>
      <c r="Y63">
        <f t="shared" si="14"/>
        <v>2.3988926278453379E-3</v>
      </c>
      <c r="Z63">
        <f t="shared" si="14"/>
        <v>2.501592231966776E-3</v>
      </c>
      <c r="AA63">
        <f t="shared" si="14"/>
        <v>2.3763875625235215E-3</v>
      </c>
      <c r="AB63">
        <f t="shared" si="14"/>
        <v>2.3245376392213787E-3</v>
      </c>
      <c r="AC63">
        <f t="shared" si="16"/>
        <v>3.0116922537067534E-3</v>
      </c>
      <c r="AD63">
        <f t="shared" si="16"/>
        <v>2.3756200965971072E-3</v>
      </c>
      <c r="AE63">
        <f t="shared" si="16"/>
        <v>3.09863948689066E-3</v>
      </c>
      <c r="AF63">
        <f t="shared" si="16"/>
        <v>2.6976835292749843E-3</v>
      </c>
      <c r="AG63">
        <f t="shared" si="16"/>
        <v>2.5394381058429297E-3</v>
      </c>
      <c r="AH63">
        <f t="shared" si="16"/>
        <v>2.507522663313895E-3</v>
      </c>
      <c r="AI63">
        <f t="shared" si="16"/>
        <v>2.9701010794896329E-3</v>
      </c>
      <c r="AJ63">
        <f t="shared" si="16"/>
        <v>2.6380961316986098E-3</v>
      </c>
      <c r="AK63">
        <f t="shared" si="16"/>
        <v>2.448890461510464E-3</v>
      </c>
      <c r="AL63">
        <f t="shared" si="16"/>
        <v>2.5537520750212525E-3</v>
      </c>
      <c r="AM63">
        <f t="shared" si="16"/>
        <v>2.3033137683376795E-3</v>
      </c>
    </row>
    <row r="64" spans="1:39" x14ac:dyDescent="0.2">
      <c r="A64">
        <v>231</v>
      </c>
      <c r="B64">
        <f t="shared" si="7"/>
        <v>2.1045125441515843E-3</v>
      </c>
      <c r="C64">
        <f t="shared" si="7"/>
        <v>2.3848277801016594E-3</v>
      </c>
      <c r="D64">
        <f t="shared" si="7"/>
        <v>2.5768838138271327E-3</v>
      </c>
      <c r="E64">
        <f t="shared" si="7"/>
        <v>2.7061804945179707E-3</v>
      </c>
      <c r="F64">
        <f t="shared" si="7"/>
        <v>2.9310950385925891E-3</v>
      </c>
      <c r="G64">
        <f t="shared" si="13"/>
        <v>3.1408699817369948E-3</v>
      </c>
      <c r="H64">
        <f t="shared" si="13"/>
        <v>3.8583056749176003E-3</v>
      </c>
      <c r="I64">
        <f t="shared" si="13"/>
        <v>2.9486150421230567E-3</v>
      </c>
      <c r="J64">
        <f t="shared" si="13"/>
        <v>2.7613796946409849E-3</v>
      </c>
      <c r="K64">
        <f t="shared" si="13"/>
        <v>2.7627255177079257E-3</v>
      </c>
      <c r="L64">
        <f t="shared" si="13"/>
        <v>2.7591726954183174E-3</v>
      </c>
      <c r="M64" s="1">
        <f t="shared" si="13"/>
        <v>2.5510662306728188E-3</v>
      </c>
      <c r="N64" s="1">
        <f t="shared" si="13"/>
        <v>2.7655142010226327E-3</v>
      </c>
      <c r="O64">
        <f t="shared" si="13"/>
        <v>2.565000109441315E-3</v>
      </c>
      <c r="P64">
        <f t="shared" si="13"/>
        <v>2.6095432378293523E-3</v>
      </c>
      <c r="Q64">
        <f t="shared" si="13"/>
        <v>3.5404235325882383E-3</v>
      </c>
      <c r="R64">
        <f t="shared" si="13"/>
        <v>2.7450659759068463E-3</v>
      </c>
      <c r="S64">
        <f t="shared" si="14"/>
        <v>2.5601279184438025E-3</v>
      </c>
      <c r="T64">
        <f t="shared" si="14"/>
        <v>2.7769380720380557E-3</v>
      </c>
      <c r="U64">
        <f t="shared" si="14"/>
        <v>2.652261118226279E-3</v>
      </c>
      <c r="V64">
        <f t="shared" si="14"/>
        <v>2.930522493450001E-3</v>
      </c>
      <c r="W64">
        <f t="shared" si="14"/>
        <v>2.7675163669678635E-3</v>
      </c>
      <c r="X64">
        <f t="shared" si="14"/>
        <v>2.9816256103290875E-3</v>
      </c>
      <c r="Y64">
        <f t="shared" si="14"/>
        <v>2.5537706352349032E-3</v>
      </c>
      <c r="Z64">
        <f t="shared" si="14"/>
        <v>2.6677664826453007E-3</v>
      </c>
      <c r="AA64">
        <f t="shared" si="14"/>
        <v>2.5292608292725172E-3</v>
      </c>
      <c r="AB64">
        <f t="shared" si="14"/>
        <v>2.4717090776249021E-3</v>
      </c>
      <c r="AC64">
        <f t="shared" ref="AC64:AM69" si="17">6*$A64*AC$14+2*AC$15</f>
        <v>3.2603901083780931E-3</v>
      </c>
      <c r="AD64">
        <f t="shared" si="17"/>
        <v>2.5274387309280819E-3</v>
      </c>
      <c r="AE64">
        <f t="shared" si="17"/>
        <v>3.3642567275207966E-3</v>
      </c>
      <c r="AF64">
        <f t="shared" si="17"/>
        <v>2.8940547612335762E-3</v>
      </c>
      <c r="AG64">
        <f t="shared" si="17"/>
        <v>2.709849488105813E-3</v>
      </c>
      <c r="AH64">
        <f t="shared" si="17"/>
        <v>2.6749437734017653E-3</v>
      </c>
      <c r="AI64">
        <f t="shared" si="17"/>
        <v>3.2102482987286449E-3</v>
      </c>
      <c r="AJ64">
        <f t="shared" si="17"/>
        <v>2.8307755154510991E-3</v>
      </c>
      <c r="AK64">
        <f t="shared" si="17"/>
        <v>2.6109225530619867E-3</v>
      </c>
      <c r="AL64">
        <f t="shared" si="17"/>
        <v>2.7294870559097101E-3</v>
      </c>
      <c r="AM64">
        <f t="shared" si="17"/>
        <v>2.4494529763843739E-3</v>
      </c>
    </row>
    <row r="65" spans="1:39" x14ac:dyDescent="0.2">
      <c r="A65">
        <v>232</v>
      </c>
      <c r="B65">
        <f t="shared" si="7"/>
        <v>2.2162901102578507E-3</v>
      </c>
      <c r="C65">
        <f t="shared" si="7"/>
        <v>2.5197502288758847E-3</v>
      </c>
      <c r="D65">
        <f t="shared" si="7"/>
        <v>2.7314205851473455E-3</v>
      </c>
      <c r="E65">
        <f t="shared" si="7"/>
        <v>2.8760417959343837E-3</v>
      </c>
      <c r="F65">
        <f t="shared" si="7"/>
        <v>3.1256298247584399E-3</v>
      </c>
      <c r="G65">
        <f t="shared" ref="G65:V80" si="18">6*$A65*G$14+2*G$15</f>
        <v>3.3612795236856938E-3</v>
      </c>
      <c r="H65">
        <f t="shared" si="18"/>
        <v>4.201212202520177E-3</v>
      </c>
      <c r="I65">
        <f t="shared" si="18"/>
        <v>3.149836240868141E-3</v>
      </c>
      <c r="J65">
        <f t="shared" si="18"/>
        <v>2.9376371653744987E-3</v>
      </c>
      <c r="K65">
        <f t="shared" si="18"/>
        <v>2.9414055469449835E-3</v>
      </c>
      <c r="L65">
        <f t="shared" si="18"/>
        <v>2.9377907401323122E-3</v>
      </c>
      <c r="M65" s="1">
        <f t="shared" si="18"/>
        <v>2.704676452413006E-3</v>
      </c>
      <c r="N65" s="1">
        <f t="shared" si="18"/>
        <v>2.9452330634031076E-3</v>
      </c>
      <c r="O65">
        <f t="shared" si="18"/>
        <v>2.7204300286499325E-3</v>
      </c>
      <c r="P65">
        <f t="shared" si="18"/>
        <v>2.7694302741397003E-3</v>
      </c>
      <c r="Q65">
        <f t="shared" si="18"/>
        <v>3.8407697923872886E-3</v>
      </c>
      <c r="R65">
        <f t="shared" si="18"/>
        <v>2.9224659214464391E-3</v>
      </c>
      <c r="S65">
        <f t="shared" si="18"/>
        <v>2.7154816232659723E-3</v>
      </c>
      <c r="T65">
        <f t="shared" si="18"/>
        <v>2.960052692975966E-3</v>
      </c>
      <c r="U65">
        <f t="shared" si="18"/>
        <v>2.8174324717879368E-3</v>
      </c>
      <c r="V65">
        <f t="shared" si="18"/>
        <v>3.1337790343992367E-3</v>
      </c>
      <c r="W65">
        <f t="shared" ref="S65:AH80" si="19">6*$A65*W$14+2*W$15</f>
        <v>2.9456598491426275E-3</v>
      </c>
      <c r="X65">
        <f t="shared" si="19"/>
        <v>3.1858340691496637E-3</v>
      </c>
      <c r="Y65">
        <f t="shared" si="19"/>
        <v>2.7086486426244685E-3</v>
      </c>
      <c r="Z65">
        <f t="shared" si="19"/>
        <v>2.8339407333238253E-3</v>
      </c>
      <c r="AA65">
        <f t="shared" si="19"/>
        <v>2.6821340960215059E-3</v>
      </c>
      <c r="AB65">
        <f t="shared" si="19"/>
        <v>2.6188805160284254E-3</v>
      </c>
      <c r="AC65">
        <f t="shared" si="19"/>
        <v>3.5090879630494329E-3</v>
      </c>
      <c r="AD65">
        <f t="shared" si="19"/>
        <v>2.6792573652590496E-3</v>
      </c>
      <c r="AE65">
        <f t="shared" si="19"/>
        <v>3.6298739681509332E-3</v>
      </c>
      <c r="AF65">
        <f t="shared" si="19"/>
        <v>3.0904259931921613E-3</v>
      </c>
      <c r="AG65">
        <f t="shared" si="19"/>
        <v>2.8802608703686963E-3</v>
      </c>
      <c r="AH65">
        <f t="shared" si="19"/>
        <v>2.8423648834896426E-3</v>
      </c>
      <c r="AI65">
        <f t="shared" si="17"/>
        <v>3.4503955179676499E-3</v>
      </c>
      <c r="AJ65">
        <f t="shared" si="17"/>
        <v>3.0234548992035953E-3</v>
      </c>
      <c r="AK65">
        <f t="shared" si="17"/>
        <v>2.7729546446135164E-3</v>
      </c>
      <c r="AL65">
        <f t="shared" si="17"/>
        <v>2.9052220367981677E-3</v>
      </c>
      <c r="AM65">
        <f t="shared" si="17"/>
        <v>2.5955921844310684E-3</v>
      </c>
    </row>
    <row r="66" spans="1:39" x14ac:dyDescent="0.2">
      <c r="A66">
        <v>233</v>
      </c>
      <c r="B66">
        <f t="shared" si="7"/>
        <v>2.3280676763641171E-3</v>
      </c>
      <c r="C66">
        <f t="shared" si="7"/>
        <v>2.6546726776501134E-3</v>
      </c>
      <c r="D66">
        <f t="shared" si="7"/>
        <v>2.8859573564675653E-3</v>
      </c>
      <c r="E66">
        <f t="shared" si="7"/>
        <v>3.0459030973507967E-3</v>
      </c>
      <c r="F66">
        <f t="shared" si="7"/>
        <v>3.3201646109242838E-3</v>
      </c>
      <c r="G66">
        <f t="shared" si="18"/>
        <v>3.5816890656343858E-3</v>
      </c>
      <c r="H66">
        <f t="shared" si="18"/>
        <v>4.5441187301227537E-3</v>
      </c>
      <c r="I66">
        <f t="shared" si="18"/>
        <v>3.3510574396132184E-3</v>
      </c>
      <c r="J66">
        <f t="shared" si="18"/>
        <v>3.1138946361080194E-3</v>
      </c>
      <c r="K66">
        <f t="shared" si="18"/>
        <v>3.1200855761820481E-3</v>
      </c>
      <c r="L66">
        <f t="shared" si="18"/>
        <v>3.1164087848463071E-3</v>
      </c>
      <c r="M66" s="1">
        <f t="shared" si="18"/>
        <v>2.8582866741532001E-3</v>
      </c>
      <c r="N66" s="1">
        <f t="shared" si="18"/>
        <v>3.1249519257835826E-3</v>
      </c>
      <c r="O66">
        <f t="shared" si="18"/>
        <v>2.875859947858557E-3</v>
      </c>
      <c r="P66">
        <f t="shared" si="18"/>
        <v>2.9293173104500553E-3</v>
      </c>
      <c r="Q66">
        <f t="shared" si="18"/>
        <v>4.1411160521863527E-3</v>
      </c>
      <c r="R66">
        <f t="shared" si="18"/>
        <v>3.0998658669860388E-3</v>
      </c>
      <c r="S66">
        <f t="shared" si="19"/>
        <v>2.8708353280881491E-3</v>
      </c>
      <c r="T66">
        <f t="shared" si="19"/>
        <v>3.1431673139138833E-3</v>
      </c>
      <c r="U66">
        <f t="shared" si="19"/>
        <v>2.9826038253495946E-3</v>
      </c>
      <c r="V66">
        <f t="shared" si="19"/>
        <v>3.3370355753484654E-3</v>
      </c>
      <c r="W66">
        <f t="shared" si="19"/>
        <v>3.1238033313173916E-3</v>
      </c>
      <c r="X66">
        <f t="shared" si="19"/>
        <v>3.3900425279702398E-3</v>
      </c>
      <c r="Y66">
        <f t="shared" si="19"/>
        <v>2.8635266500140269E-3</v>
      </c>
      <c r="Z66">
        <f t="shared" si="19"/>
        <v>3.00011498400235E-3</v>
      </c>
      <c r="AA66">
        <f t="shared" si="19"/>
        <v>2.8350073627704947E-3</v>
      </c>
      <c r="AB66">
        <f t="shared" si="19"/>
        <v>2.7660519544319487E-3</v>
      </c>
      <c r="AC66">
        <f t="shared" si="17"/>
        <v>3.7577858177207796E-3</v>
      </c>
      <c r="AD66">
        <f t="shared" si="17"/>
        <v>2.8310759995900242E-3</v>
      </c>
      <c r="AE66">
        <f t="shared" si="17"/>
        <v>3.8954912087810697E-3</v>
      </c>
      <c r="AF66">
        <f t="shared" si="17"/>
        <v>3.2867972251507463E-3</v>
      </c>
      <c r="AG66">
        <f t="shared" si="17"/>
        <v>3.0506722526315797E-3</v>
      </c>
      <c r="AH66">
        <f t="shared" si="17"/>
        <v>3.0097859935775129E-3</v>
      </c>
      <c r="AI66">
        <f t="shared" si="17"/>
        <v>3.6905427372066549E-3</v>
      </c>
      <c r="AJ66">
        <f t="shared" si="17"/>
        <v>3.2161342829560846E-3</v>
      </c>
      <c r="AK66">
        <f t="shared" si="17"/>
        <v>2.9349867361650461E-3</v>
      </c>
      <c r="AL66">
        <f t="shared" si="17"/>
        <v>3.0809570176866252E-3</v>
      </c>
      <c r="AM66">
        <f t="shared" si="17"/>
        <v>2.7417313924777628E-3</v>
      </c>
    </row>
    <row r="67" spans="1:39" x14ac:dyDescent="0.2">
      <c r="A67">
        <v>234</v>
      </c>
      <c r="B67">
        <f t="shared" si="7"/>
        <v>2.439845242470387E-3</v>
      </c>
      <c r="C67">
        <f t="shared" si="7"/>
        <v>2.7895951264243352E-3</v>
      </c>
      <c r="D67">
        <f t="shared" si="7"/>
        <v>3.0404941277877781E-3</v>
      </c>
      <c r="E67">
        <f t="shared" si="7"/>
        <v>3.2157643987672097E-3</v>
      </c>
      <c r="F67">
        <f t="shared" si="7"/>
        <v>3.5146993970901347E-3</v>
      </c>
      <c r="G67">
        <f t="shared" si="18"/>
        <v>3.8020986075830848E-3</v>
      </c>
      <c r="H67">
        <f t="shared" si="18"/>
        <v>4.8870252577253304E-3</v>
      </c>
      <c r="I67">
        <f t="shared" si="18"/>
        <v>3.5522786383583027E-3</v>
      </c>
      <c r="J67">
        <f t="shared" si="18"/>
        <v>3.2901521068415332E-3</v>
      </c>
      <c r="K67">
        <f t="shared" si="18"/>
        <v>3.2987656054191128E-3</v>
      </c>
      <c r="L67">
        <f t="shared" si="18"/>
        <v>3.295026829560295E-3</v>
      </c>
      <c r="M67" s="1">
        <f t="shared" si="18"/>
        <v>3.0118968958933873E-3</v>
      </c>
      <c r="N67" s="1">
        <f t="shared" si="18"/>
        <v>3.3046707881640575E-3</v>
      </c>
      <c r="O67">
        <f t="shared" si="18"/>
        <v>3.0312898670671815E-3</v>
      </c>
      <c r="P67">
        <f t="shared" si="18"/>
        <v>3.0892043467604033E-3</v>
      </c>
      <c r="Q67">
        <f t="shared" si="18"/>
        <v>4.441462311985403E-3</v>
      </c>
      <c r="R67">
        <f t="shared" si="18"/>
        <v>3.2772658125256315E-3</v>
      </c>
      <c r="S67">
        <f t="shared" si="19"/>
        <v>3.0261890329103189E-3</v>
      </c>
      <c r="T67">
        <f t="shared" si="19"/>
        <v>3.3262819348517936E-3</v>
      </c>
      <c r="U67">
        <f t="shared" si="19"/>
        <v>3.1477751789112524E-3</v>
      </c>
      <c r="V67">
        <f t="shared" si="19"/>
        <v>3.5402921162977011E-3</v>
      </c>
      <c r="W67">
        <f t="shared" si="19"/>
        <v>3.3019468134921556E-3</v>
      </c>
      <c r="X67">
        <f t="shared" si="19"/>
        <v>3.5942509867908159E-3</v>
      </c>
      <c r="Y67">
        <f t="shared" si="19"/>
        <v>3.0184046574035922E-3</v>
      </c>
      <c r="Z67">
        <f t="shared" si="19"/>
        <v>3.1662892346808677E-3</v>
      </c>
      <c r="AA67">
        <f t="shared" si="19"/>
        <v>2.9878806295194904E-3</v>
      </c>
      <c r="AB67">
        <f t="shared" si="19"/>
        <v>2.913223392835472E-3</v>
      </c>
      <c r="AC67">
        <f t="shared" si="17"/>
        <v>4.0064836723921193E-3</v>
      </c>
      <c r="AD67">
        <f t="shared" si="17"/>
        <v>2.9828946339209919E-3</v>
      </c>
      <c r="AE67">
        <f t="shared" si="17"/>
        <v>4.1611084494112063E-3</v>
      </c>
      <c r="AF67">
        <f t="shared" si="17"/>
        <v>3.4831684571093383E-3</v>
      </c>
      <c r="AG67">
        <f t="shared" si="17"/>
        <v>3.221083634894463E-3</v>
      </c>
      <c r="AH67">
        <f t="shared" si="17"/>
        <v>3.1772071036653832E-3</v>
      </c>
      <c r="AI67">
        <f t="shared" si="17"/>
        <v>3.9306899564456599E-3</v>
      </c>
      <c r="AJ67">
        <f t="shared" si="17"/>
        <v>3.4088136667085808E-3</v>
      </c>
      <c r="AK67">
        <f t="shared" si="17"/>
        <v>3.0970188277165758E-3</v>
      </c>
      <c r="AL67">
        <f t="shared" si="17"/>
        <v>3.2566919985750828E-3</v>
      </c>
      <c r="AM67">
        <f t="shared" si="17"/>
        <v>2.8878706005244573E-3</v>
      </c>
    </row>
    <row r="68" spans="1:39" x14ac:dyDescent="0.2">
      <c r="A68">
        <v>235</v>
      </c>
      <c r="B68">
        <f t="shared" si="7"/>
        <v>2.5516228085766535E-3</v>
      </c>
      <c r="C68">
        <f t="shared" si="7"/>
        <v>2.9245175751985569E-3</v>
      </c>
      <c r="D68">
        <f t="shared" si="7"/>
        <v>3.1950308991079979E-3</v>
      </c>
      <c r="E68">
        <f t="shared" si="7"/>
        <v>3.3856257001836157E-3</v>
      </c>
      <c r="F68">
        <f t="shared" si="7"/>
        <v>3.7092341832559855E-3</v>
      </c>
      <c r="G68">
        <f t="shared" si="18"/>
        <v>4.0225081495317769E-3</v>
      </c>
      <c r="H68">
        <f t="shared" si="18"/>
        <v>5.2299317853279209E-3</v>
      </c>
      <c r="I68">
        <f t="shared" si="18"/>
        <v>3.753499837103387E-3</v>
      </c>
      <c r="J68">
        <f t="shared" si="18"/>
        <v>3.4664095775750539E-3</v>
      </c>
      <c r="K68">
        <f t="shared" si="18"/>
        <v>3.4774456346561705E-3</v>
      </c>
      <c r="L68">
        <f t="shared" si="18"/>
        <v>3.4736448742742898E-3</v>
      </c>
      <c r="M68" s="1">
        <f t="shared" si="18"/>
        <v>3.1655071176335745E-3</v>
      </c>
      <c r="N68" s="1">
        <f t="shared" si="18"/>
        <v>3.4843896505445393E-3</v>
      </c>
      <c r="O68">
        <f t="shared" si="18"/>
        <v>3.1867197862758059E-3</v>
      </c>
      <c r="P68">
        <f t="shared" si="18"/>
        <v>3.2490913830707582E-3</v>
      </c>
      <c r="Q68">
        <f t="shared" si="18"/>
        <v>4.7418085717844671E-3</v>
      </c>
      <c r="R68">
        <f t="shared" si="18"/>
        <v>3.4546657580652243E-3</v>
      </c>
      <c r="S68">
        <f t="shared" si="19"/>
        <v>3.1815427377324956E-3</v>
      </c>
      <c r="T68">
        <f t="shared" si="19"/>
        <v>3.5093965557897039E-3</v>
      </c>
      <c r="U68">
        <f t="shared" si="19"/>
        <v>3.3129465324729032E-3</v>
      </c>
      <c r="V68">
        <f t="shared" si="19"/>
        <v>3.7435486572469298E-3</v>
      </c>
      <c r="W68">
        <f t="shared" si="19"/>
        <v>3.4800902956669197E-3</v>
      </c>
      <c r="X68">
        <f t="shared" si="19"/>
        <v>3.7984594456113921E-3</v>
      </c>
      <c r="Y68">
        <f t="shared" si="19"/>
        <v>3.1732826647931506E-3</v>
      </c>
      <c r="Z68">
        <f t="shared" si="19"/>
        <v>3.3324634853593924E-3</v>
      </c>
      <c r="AA68">
        <f t="shared" si="19"/>
        <v>3.1407538962684792E-3</v>
      </c>
      <c r="AB68">
        <f t="shared" si="19"/>
        <v>3.0603948312389953E-3</v>
      </c>
      <c r="AC68">
        <f t="shared" si="17"/>
        <v>4.2551815270634591E-3</v>
      </c>
      <c r="AD68">
        <f t="shared" si="17"/>
        <v>3.1347132682519666E-3</v>
      </c>
      <c r="AE68">
        <f t="shared" si="17"/>
        <v>4.4267256900413499E-3</v>
      </c>
      <c r="AF68">
        <f t="shared" si="17"/>
        <v>3.6795396890679233E-3</v>
      </c>
      <c r="AG68">
        <f t="shared" si="17"/>
        <v>3.3914950171573463E-3</v>
      </c>
      <c r="AH68">
        <f t="shared" si="17"/>
        <v>3.3446282137532604E-3</v>
      </c>
      <c r="AI68">
        <f t="shared" si="17"/>
        <v>4.1708371756846718E-3</v>
      </c>
      <c r="AJ68">
        <f t="shared" si="17"/>
        <v>3.6014930504610701E-3</v>
      </c>
      <c r="AK68">
        <f t="shared" si="17"/>
        <v>3.2590509192680986E-3</v>
      </c>
      <c r="AL68">
        <f t="shared" si="17"/>
        <v>3.4324269794635404E-3</v>
      </c>
      <c r="AM68">
        <f t="shared" si="17"/>
        <v>3.0340098085711517E-3</v>
      </c>
    </row>
    <row r="69" spans="1:39" x14ac:dyDescent="0.2">
      <c r="A69">
        <v>236</v>
      </c>
      <c r="B69">
        <f t="shared" si="7"/>
        <v>2.6634003746829199E-3</v>
      </c>
      <c r="C69">
        <f t="shared" si="7"/>
        <v>3.0594400239727856E-3</v>
      </c>
      <c r="D69">
        <f t="shared" si="7"/>
        <v>3.3495676704282176E-3</v>
      </c>
      <c r="E69">
        <f t="shared" si="7"/>
        <v>3.5554870016000287E-3</v>
      </c>
      <c r="F69">
        <f t="shared" si="7"/>
        <v>3.9037689694218294E-3</v>
      </c>
      <c r="G69">
        <f t="shared" si="18"/>
        <v>4.2429176914804689E-3</v>
      </c>
      <c r="H69">
        <f t="shared" si="18"/>
        <v>5.5728383129304976E-3</v>
      </c>
      <c r="I69">
        <f t="shared" si="18"/>
        <v>3.9547210358484644E-3</v>
      </c>
      <c r="J69">
        <f t="shared" si="18"/>
        <v>3.6426670483085677E-3</v>
      </c>
      <c r="K69">
        <f t="shared" si="18"/>
        <v>3.6561256638932352E-3</v>
      </c>
      <c r="L69">
        <f t="shared" si="18"/>
        <v>3.6522629189882846E-3</v>
      </c>
      <c r="M69" s="1">
        <f t="shared" si="18"/>
        <v>3.3191173393737686E-3</v>
      </c>
      <c r="N69" s="1">
        <f t="shared" si="18"/>
        <v>3.6641085129250142E-3</v>
      </c>
      <c r="O69">
        <f t="shared" si="18"/>
        <v>3.3421497054844304E-3</v>
      </c>
      <c r="P69">
        <f t="shared" si="18"/>
        <v>3.4089784193811062E-3</v>
      </c>
      <c r="Q69">
        <f t="shared" si="18"/>
        <v>5.0421548315835174E-3</v>
      </c>
      <c r="R69">
        <f t="shared" si="18"/>
        <v>3.6320657036048171E-3</v>
      </c>
      <c r="S69">
        <f t="shared" si="19"/>
        <v>3.3368964425546724E-3</v>
      </c>
      <c r="T69">
        <f t="shared" si="19"/>
        <v>3.6925111767276142E-3</v>
      </c>
      <c r="U69">
        <f t="shared" si="19"/>
        <v>3.478117886034561E-3</v>
      </c>
      <c r="V69">
        <f t="shared" si="19"/>
        <v>3.9468051981961655E-3</v>
      </c>
      <c r="W69">
        <f t="shared" si="19"/>
        <v>3.6582337778416837E-3</v>
      </c>
      <c r="X69">
        <f t="shared" si="19"/>
        <v>4.0026679044319752E-3</v>
      </c>
      <c r="Y69">
        <f t="shared" si="19"/>
        <v>3.3281606721827159E-3</v>
      </c>
      <c r="Z69">
        <f t="shared" si="19"/>
        <v>3.498637736037917E-3</v>
      </c>
      <c r="AA69">
        <f t="shared" si="19"/>
        <v>3.2936271630174679E-3</v>
      </c>
      <c r="AB69">
        <f t="shared" si="19"/>
        <v>3.2075662696425186E-3</v>
      </c>
      <c r="AC69">
        <f t="shared" si="17"/>
        <v>4.5038793817347988E-3</v>
      </c>
      <c r="AD69">
        <f t="shared" si="17"/>
        <v>3.2865319025829343E-3</v>
      </c>
      <c r="AE69">
        <f t="shared" si="17"/>
        <v>4.6923429306714864E-3</v>
      </c>
      <c r="AF69">
        <f t="shared" si="17"/>
        <v>3.8759109210265152E-3</v>
      </c>
      <c r="AG69">
        <f t="shared" si="17"/>
        <v>3.5619063994202296E-3</v>
      </c>
      <c r="AH69">
        <f t="shared" si="17"/>
        <v>3.5120493238411307E-3</v>
      </c>
      <c r="AI69">
        <f t="shared" si="17"/>
        <v>4.4109843949236768E-3</v>
      </c>
      <c r="AJ69">
        <f t="shared" si="17"/>
        <v>3.7941724342135663E-3</v>
      </c>
      <c r="AK69">
        <f t="shared" si="17"/>
        <v>3.4210830108196283E-3</v>
      </c>
      <c r="AL69">
        <f t="shared" si="17"/>
        <v>3.6081619603519979E-3</v>
      </c>
      <c r="AM69">
        <f t="shared" si="17"/>
        <v>3.1801490166178462E-3</v>
      </c>
    </row>
    <row r="70" spans="1:39" x14ac:dyDescent="0.2">
      <c r="A70">
        <v>237</v>
      </c>
      <c r="B70">
        <f t="shared" si="7"/>
        <v>2.7751779407891863E-3</v>
      </c>
      <c r="C70">
        <f t="shared" si="7"/>
        <v>3.1943624727470074E-3</v>
      </c>
      <c r="D70">
        <f t="shared" si="7"/>
        <v>3.5041044417484304E-3</v>
      </c>
      <c r="E70">
        <f t="shared" si="7"/>
        <v>3.7253483030164417E-3</v>
      </c>
      <c r="F70">
        <f t="shared" si="7"/>
        <v>4.0983037555876803E-3</v>
      </c>
      <c r="G70">
        <f t="shared" si="18"/>
        <v>4.4633272334291679E-3</v>
      </c>
      <c r="H70">
        <f t="shared" si="18"/>
        <v>5.9157448405330743E-3</v>
      </c>
      <c r="I70">
        <f t="shared" si="18"/>
        <v>4.1559422345935487E-3</v>
      </c>
      <c r="J70">
        <f t="shared" si="18"/>
        <v>3.8189245190420884E-3</v>
      </c>
      <c r="K70">
        <f t="shared" si="18"/>
        <v>3.8348056931302998E-3</v>
      </c>
      <c r="L70">
        <f t="shared" si="18"/>
        <v>3.8308809637022795E-3</v>
      </c>
      <c r="M70" s="1">
        <f t="shared" si="18"/>
        <v>3.4727275611139558E-3</v>
      </c>
      <c r="N70" s="1">
        <f t="shared" si="18"/>
        <v>3.8438273753054891E-3</v>
      </c>
      <c r="O70">
        <f t="shared" si="18"/>
        <v>3.4975796246930549E-3</v>
      </c>
      <c r="P70">
        <f t="shared" si="18"/>
        <v>3.5688654556914612E-3</v>
      </c>
      <c r="Q70">
        <f t="shared" si="18"/>
        <v>5.3425010913825816E-3</v>
      </c>
      <c r="R70">
        <f t="shared" si="18"/>
        <v>3.8094656491444098E-3</v>
      </c>
      <c r="S70">
        <f t="shared" si="19"/>
        <v>3.4922501473768422E-3</v>
      </c>
      <c r="T70">
        <f t="shared" si="19"/>
        <v>3.8756257976655314E-3</v>
      </c>
      <c r="U70">
        <f t="shared" si="19"/>
        <v>3.6432892395962188E-3</v>
      </c>
      <c r="V70">
        <f t="shared" si="19"/>
        <v>4.1500617391453942E-3</v>
      </c>
      <c r="W70">
        <f t="shared" si="19"/>
        <v>3.8363772600164478E-3</v>
      </c>
      <c r="X70">
        <f t="shared" si="19"/>
        <v>4.2068763632525513E-3</v>
      </c>
      <c r="Y70">
        <f t="shared" si="19"/>
        <v>3.4830386795722812E-3</v>
      </c>
      <c r="Z70">
        <f t="shared" si="19"/>
        <v>3.6648119867164416E-3</v>
      </c>
      <c r="AA70">
        <f t="shared" si="19"/>
        <v>3.4465004297664636E-3</v>
      </c>
      <c r="AB70">
        <f t="shared" si="19"/>
        <v>3.3547377080460419E-3</v>
      </c>
      <c r="AC70">
        <f t="shared" ref="AC70:AM75" si="20">6*$A70*AC$14+2*AC$15</f>
        <v>4.7525772364061386E-3</v>
      </c>
      <c r="AD70">
        <f t="shared" si="20"/>
        <v>3.4383505369139089E-3</v>
      </c>
      <c r="AE70">
        <f t="shared" si="20"/>
        <v>4.957960171301623E-3</v>
      </c>
      <c r="AF70">
        <f t="shared" si="20"/>
        <v>4.0722821529851003E-3</v>
      </c>
      <c r="AG70">
        <f t="shared" si="20"/>
        <v>3.732317781683113E-3</v>
      </c>
      <c r="AH70">
        <f t="shared" si="20"/>
        <v>3.679470433929001E-3</v>
      </c>
      <c r="AI70">
        <f t="shared" si="20"/>
        <v>4.6511316141626818E-3</v>
      </c>
      <c r="AJ70">
        <f t="shared" si="20"/>
        <v>3.9868518179660556E-3</v>
      </c>
      <c r="AK70">
        <f t="shared" si="20"/>
        <v>3.583115102371158E-3</v>
      </c>
      <c r="AL70">
        <f t="shared" si="20"/>
        <v>3.7838969412404555E-3</v>
      </c>
      <c r="AM70">
        <f t="shared" si="20"/>
        <v>3.3262882246645406E-3</v>
      </c>
    </row>
    <row r="71" spans="1:39" x14ac:dyDescent="0.2">
      <c r="A71">
        <v>238</v>
      </c>
      <c r="B71">
        <f t="shared" si="7"/>
        <v>2.8869555068954528E-3</v>
      </c>
      <c r="C71">
        <f t="shared" si="7"/>
        <v>3.3292849215212361E-3</v>
      </c>
      <c r="D71">
        <f t="shared" si="7"/>
        <v>3.6586412130686502E-3</v>
      </c>
      <c r="E71">
        <f t="shared" si="7"/>
        <v>3.8952096044328477E-3</v>
      </c>
      <c r="F71">
        <f t="shared" si="7"/>
        <v>4.2928385417535311E-3</v>
      </c>
      <c r="G71">
        <f t="shared" si="18"/>
        <v>4.68373677537786E-3</v>
      </c>
      <c r="H71">
        <f t="shared" si="18"/>
        <v>6.2586513681356509E-3</v>
      </c>
      <c r="I71">
        <f t="shared" si="18"/>
        <v>4.357163433338633E-3</v>
      </c>
      <c r="J71">
        <f t="shared" si="18"/>
        <v>3.9951819897756022E-3</v>
      </c>
      <c r="K71">
        <f t="shared" si="18"/>
        <v>4.0134857223673645E-3</v>
      </c>
      <c r="L71">
        <f t="shared" si="18"/>
        <v>4.0094990084162674E-3</v>
      </c>
      <c r="M71" s="1">
        <f t="shared" si="18"/>
        <v>3.6263377828541429E-3</v>
      </c>
      <c r="N71" s="1">
        <f t="shared" si="18"/>
        <v>4.023546237685964E-3</v>
      </c>
      <c r="O71">
        <f t="shared" si="18"/>
        <v>3.6530095439016794E-3</v>
      </c>
      <c r="P71">
        <f t="shared" si="18"/>
        <v>3.7287524920018092E-3</v>
      </c>
      <c r="Q71">
        <f t="shared" si="18"/>
        <v>5.6428473511816457E-3</v>
      </c>
      <c r="R71">
        <f t="shared" si="18"/>
        <v>3.9868655946840026E-3</v>
      </c>
      <c r="S71">
        <f t="shared" si="19"/>
        <v>3.6476038521990189E-3</v>
      </c>
      <c r="T71">
        <f t="shared" si="19"/>
        <v>4.0587404186034418E-3</v>
      </c>
      <c r="U71">
        <f t="shared" si="19"/>
        <v>3.8084605931578766E-3</v>
      </c>
      <c r="V71">
        <f t="shared" si="19"/>
        <v>4.3533182800946299E-3</v>
      </c>
      <c r="W71">
        <f t="shared" si="19"/>
        <v>4.0145207421912119E-3</v>
      </c>
      <c r="X71">
        <f t="shared" si="19"/>
        <v>4.4110848220731275E-3</v>
      </c>
      <c r="Y71">
        <f t="shared" si="19"/>
        <v>3.6379166869618396E-3</v>
      </c>
      <c r="Z71">
        <f t="shared" si="19"/>
        <v>3.8309862373949663E-3</v>
      </c>
      <c r="AA71">
        <f t="shared" si="19"/>
        <v>3.5993736965154524E-3</v>
      </c>
      <c r="AB71">
        <f t="shared" si="19"/>
        <v>3.5019091464495652E-3</v>
      </c>
      <c r="AC71">
        <f t="shared" si="20"/>
        <v>5.0012750910774853E-3</v>
      </c>
      <c r="AD71">
        <f t="shared" si="20"/>
        <v>3.5901691712448766E-3</v>
      </c>
      <c r="AE71">
        <f t="shared" si="20"/>
        <v>5.2235774119317596E-3</v>
      </c>
      <c r="AF71">
        <f t="shared" si="20"/>
        <v>4.2686533849436853E-3</v>
      </c>
      <c r="AG71">
        <f t="shared" si="20"/>
        <v>3.9027291639459963E-3</v>
      </c>
      <c r="AH71">
        <f t="shared" si="20"/>
        <v>3.8468915440168713E-3</v>
      </c>
      <c r="AI71">
        <f t="shared" si="20"/>
        <v>4.8912788334016938E-3</v>
      </c>
      <c r="AJ71">
        <f t="shared" si="20"/>
        <v>4.1795312017185518E-3</v>
      </c>
      <c r="AK71">
        <f t="shared" si="20"/>
        <v>3.7451471939226808E-3</v>
      </c>
      <c r="AL71">
        <f t="shared" si="20"/>
        <v>3.9596319221289131E-3</v>
      </c>
      <c r="AM71">
        <f t="shared" si="20"/>
        <v>3.472427432711242E-3</v>
      </c>
    </row>
    <row r="72" spans="1:39" x14ac:dyDescent="0.2">
      <c r="A72">
        <v>239</v>
      </c>
      <c r="B72">
        <f t="shared" si="7"/>
        <v>2.9987330730017227E-3</v>
      </c>
      <c r="C72">
        <f t="shared" si="7"/>
        <v>3.4642073702954579E-3</v>
      </c>
      <c r="D72">
        <f t="shared" si="7"/>
        <v>3.813177984388863E-3</v>
      </c>
      <c r="E72">
        <f t="shared" si="7"/>
        <v>4.0650709058492607E-3</v>
      </c>
      <c r="F72">
        <f t="shared" si="7"/>
        <v>4.487373327919375E-3</v>
      </c>
      <c r="G72">
        <f t="shared" si="18"/>
        <v>4.904146317326559E-3</v>
      </c>
      <c r="H72">
        <f t="shared" si="18"/>
        <v>6.6015578957382276E-3</v>
      </c>
      <c r="I72">
        <f t="shared" si="18"/>
        <v>4.5583846320837104E-3</v>
      </c>
      <c r="J72">
        <f t="shared" si="18"/>
        <v>4.1714394605091229E-3</v>
      </c>
      <c r="K72">
        <f t="shared" si="18"/>
        <v>4.1921657516044222E-3</v>
      </c>
      <c r="L72">
        <f t="shared" si="18"/>
        <v>4.1881170531302622E-3</v>
      </c>
      <c r="M72" s="1">
        <f t="shared" si="18"/>
        <v>3.7799480045943301E-3</v>
      </c>
      <c r="N72" s="1">
        <f t="shared" si="18"/>
        <v>4.2032651000664389E-3</v>
      </c>
      <c r="O72">
        <f t="shared" si="18"/>
        <v>3.8084394631102969E-3</v>
      </c>
      <c r="P72">
        <f t="shared" si="18"/>
        <v>3.8886395283121641E-3</v>
      </c>
      <c r="Q72">
        <f t="shared" si="18"/>
        <v>5.943193610980696E-3</v>
      </c>
      <c r="R72">
        <f t="shared" si="18"/>
        <v>4.1642655402235954E-3</v>
      </c>
      <c r="S72">
        <f t="shared" si="19"/>
        <v>3.8029575570211888E-3</v>
      </c>
      <c r="T72">
        <f t="shared" si="19"/>
        <v>4.2418550395413521E-3</v>
      </c>
      <c r="U72">
        <f t="shared" si="19"/>
        <v>3.9736319467195344E-3</v>
      </c>
      <c r="V72">
        <f t="shared" si="19"/>
        <v>4.5565748210438586E-3</v>
      </c>
      <c r="W72">
        <f t="shared" si="19"/>
        <v>4.1926642243659759E-3</v>
      </c>
      <c r="X72">
        <f t="shared" si="19"/>
        <v>4.6152932808937036E-3</v>
      </c>
      <c r="Y72">
        <f t="shared" si="19"/>
        <v>3.7927946943514049E-3</v>
      </c>
      <c r="Z72">
        <f t="shared" si="19"/>
        <v>3.9971604880734909E-3</v>
      </c>
      <c r="AA72">
        <f t="shared" si="19"/>
        <v>3.7522469632644412E-3</v>
      </c>
      <c r="AB72">
        <f t="shared" si="19"/>
        <v>3.6490805848530886E-3</v>
      </c>
      <c r="AC72">
        <f t="shared" si="20"/>
        <v>5.2499729457488251E-3</v>
      </c>
      <c r="AD72">
        <f t="shared" si="20"/>
        <v>3.7419878055758513E-3</v>
      </c>
      <c r="AE72">
        <f t="shared" si="20"/>
        <v>5.4891946525618962E-3</v>
      </c>
      <c r="AF72">
        <f t="shared" si="20"/>
        <v>4.4650246169022773E-3</v>
      </c>
      <c r="AG72">
        <f t="shared" si="20"/>
        <v>4.0731405462088796E-3</v>
      </c>
      <c r="AH72">
        <f t="shared" si="20"/>
        <v>4.0143126541047486E-3</v>
      </c>
      <c r="AI72">
        <f t="shared" si="20"/>
        <v>5.1314260526406988E-3</v>
      </c>
      <c r="AJ72">
        <f t="shared" si="20"/>
        <v>4.3722105854710411E-3</v>
      </c>
      <c r="AK72">
        <f t="shared" si="20"/>
        <v>3.9071792854742105E-3</v>
      </c>
      <c r="AL72">
        <f t="shared" si="20"/>
        <v>4.1353669030173706E-3</v>
      </c>
      <c r="AM72">
        <f t="shared" si="20"/>
        <v>3.6185666407579364E-3</v>
      </c>
    </row>
    <row r="73" spans="1:39" x14ac:dyDescent="0.2">
      <c r="A73">
        <v>240</v>
      </c>
      <c r="B73">
        <f t="shared" si="7"/>
        <v>3.1105106391079891E-3</v>
      </c>
      <c r="C73">
        <f t="shared" si="7"/>
        <v>3.5991298190696866E-3</v>
      </c>
      <c r="D73">
        <f t="shared" si="7"/>
        <v>3.9677147557090828E-3</v>
      </c>
      <c r="E73">
        <f t="shared" si="7"/>
        <v>4.2349322072656737E-3</v>
      </c>
      <c r="F73">
        <f t="shared" si="7"/>
        <v>4.6819081140852259E-3</v>
      </c>
      <c r="G73">
        <f t="shared" si="18"/>
        <v>5.124555859275251E-3</v>
      </c>
      <c r="H73">
        <f t="shared" si="18"/>
        <v>6.9444644233408043E-3</v>
      </c>
      <c r="I73">
        <f t="shared" si="18"/>
        <v>4.7596058308287947E-3</v>
      </c>
      <c r="J73">
        <f t="shared" si="18"/>
        <v>4.3476969312426367E-3</v>
      </c>
      <c r="K73">
        <f t="shared" si="18"/>
        <v>4.3708457808414869E-3</v>
      </c>
      <c r="L73">
        <f t="shared" si="18"/>
        <v>4.3667350978442571E-3</v>
      </c>
      <c r="M73" s="1">
        <f t="shared" si="18"/>
        <v>3.9335582263345242E-3</v>
      </c>
      <c r="N73" s="1">
        <f t="shared" si="18"/>
        <v>4.3829839624469208E-3</v>
      </c>
      <c r="O73">
        <f t="shared" si="18"/>
        <v>3.9638693823189214E-3</v>
      </c>
      <c r="P73">
        <f t="shared" si="18"/>
        <v>4.0485265646225191E-3</v>
      </c>
      <c r="Q73">
        <f t="shared" si="18"/>
        <v>6.2435398707797601E-3</v>
      </c>
      <c r="R73">
        <f t="shared" si="18"/>
        <v>4.3416654857631881E-3</v>
      </c>
      <c r="S73">
        <f t="shared" si="19"/>
        <v>3.9583112618433655E-3</v>
      </c>
      <c r="T73">
        <f t="shared" si="19"/>
        <v>4.4249696604792693E-3</v>
      </c>
      <c r="U73">
        <f t="shared" si="19"/>
        <v>4.1388033002811922E-3</v>
      </c>
      <c r="V73">
        <f t="shared" si="19"/>
        <v>4.7598313619930943E-3</v>
      </c>
      <c r="W73">
        <f t="shared" si="19"/>
        <v>4.370807706540733E-3</v>
      </c>
      <c r="X73">
        <f t="shared" si="19"/>
        <v>4.8195017397142798E-3</v>
      </c>
      <c r="Y73">
        <f t="shared" si="19"/>
        <v>3.9476727017409702E-3</v>
      </c>
      <c r="Z73">
        <f t="shared" si="19"/>
        <v>4.1633347387520156E-3</v>
      </c>
      <c r="AA73">
        <f t="shared" si="19"/>
        <v>3.9051202300134369E-3</v>
      </c>
      <c r="AB73">
        <f t="shared" si="19"/>
        <v>3.7962520232566119E-3</v>
      </c>
      <c r="AC73">
        <f t="shared" si="20"/>
        <v>5.4986708004201648E-3</v>
      </c>
      <c r="AD73">
        <f t="shared" si="20"/>
        <v>3.893806439906819E-3</v>
      </c>
      <c r="AE73">
        <f t="shared" si="20"/>
        <v>5.7548118931920328E-3</v>
      </c>
      <c r="AF73">
        <f t="shared" si="20"/>
        <v>4.6613958488608623E-3</v>
      </c>
      <c r="AG73">
        <f t="shared" si="20"/>
        <v>4.2435519284717629E-3</v>
      </c>
      <c r="AH73">
        <f t="shared" si="20"/>
        <v>4.1817337641926189E-3</v>
      </c>
      <c r="AI73">
        <f t="shared" si="20"/>
        <v>5.3715732718797038E-3</v>
      </c>
      <c r="AJ73">
        <f t="shared" si="20"/>
        <v>4.5648899692235373E-3</v>
      </c>
      <c r="AK73">
        <f t="shared" si="20"/>
        <v>4.0692113770257402E-3</v>
      </c>
      <c r="AL73">
        <f t="shared" si="20"/>
        <v>4.3111018839058282E-3</v>
      </c>
      <c r="AM73">
        <f t="shared" si="20"/>
        <v>3.7647058488046309E-3</v>
      </c>
    </row>
    <row r="74" spans="1:39" x14ac:dyDescent="0.2">
      <c r="A74">
        <v>241</v>
      </c>
      <c r="B74">
        <f t="shared" si="7"/>
        <v>3.2222882052142555E-3</v>
      </c>
      <c r="C74">
        <f t="shared" si="7"/>
        <v>3.7340522678439084E-3</v>
      </c>
      <c r="D74">
        <f t="shared" si="7"/>
        <v>4.1222515270292956E-3</v>
      </c>
      <c r="E74">
        <f t="shared" si="7"/>
        <v>4.4047935086820866E-3</v>
      </c>
      <c r="F74">
        <f t="shared" si="7"/>
        <v>4.8764429002510767E-3</v>
      </c>
      <c r="G74">
        <f t="shared" si="18"/>
        <v>5.3449654012239431E-3</v>
      </c>
      <c r="H74">
        <f t="shared" si="18"/>
        <v>7.2873709509433809E-3</v>
      </c>
      <c r="I74">
        <f t="shared" si="18"/>
        <v>4.9608270295738791E-3</v>
      </c>
      <c r="J74">
        <f t="shared" si="18"/>
        <v>4.5239544019761574E-3</v>
      </c>
      <c r="K74">
        <f t="shared" si="18"/>
        <v>4.5495258100785516E-3</v>
      </c>
      <c r="L74">
        <f t="shared" si="18"/>
        <v>4.5453531425582519E-3</v>
      </c>
      <c r="M74" s="1">
        <f t="shared" si="18"/>
        <v>4.0871684480747114E-3</v>
      </c>
      <c r="N74" s="1">
        <f t="shared" si="18"/>
        <v>4.5627028248273957E-3</v>
      </c>
      <c r="O74">
        <f t="shared" si="18"/>
        <v>4.1192993015275459E-3</v>
      </c>
      <c r="P74">
        <f t="shared" si="18"/>
        <v>4.2084136009328671E-3</v>
      </c>
      <c r="Q74">
        <f t="shared" si="18"/>
        <v>6.5438861305788104E-3</v>
      </c>
      <c r="R74">
        <f t="shared" si="18"/>
        <v>4.5190654313027809E-3</v>
      </c>
      <c r="S74">
        <f t="shared" si="19"/>
        <v>4.1136649666655423E-3</v>
      </c>
      <c r="T74">
        <f t="shared" si="19"/>
        <v>4.6080842814171796E-3</v>
      </c>
      <c r="U74">
        <f t="shared" si="19"/>
        <v>4.30397465384285E-3</v>
      </c>
      <c r="V74">
        <f t="shared" si="19"/>
        <v>4.963087902942323E-3</v>
      </c>
      <c r="W74">
        <f t="shared" si="19"/>
        <v>4.5489511887154971E-3</v>
      </c>
      <c r="X74">
        <f t="shared" si="19"/>
        <v>5.0237101985348559E-3</v>
      </c>
      <c r="Y74">
        <f t="shared" si="19"/>
        <v>4.1025507091305286E-3</v>
      </c>
      <c r="Z74">
        <f t="shared" si="19"/>
        <v>4.3295089894305402E-3</v>
      </c>
      <c r="AA74">
        <f t="shared" si="19"/>
        <v>4.0579934967624257E-3</v>
      </c>
      <c r="AB74">
        <f t="shared" si="19"/>
        <v>3.9434234616601352E-3</v>
      </c>
      <c r="AC74">
        <f t="shared" si="20"/>
        <v>5.7473686550915046E-3</v>
      </c>
      <c r="AD74">
        <f t="shared" si="20"/>
        <v>4.0456250742377867E-3</v>
      </c>
      <c r="AE74">
        <f t="shared" si="20"/>
        <v>6.0204291338221694E-3</v>
      </c>
      <c r="AF74">
        <f t="shared" si="20"/>
        <v>4.8577670808194473E-3</v>
      </c>
      <c r="AG74">
        <f t="shared" si="20"/>
        <v>4.4139633107346463E-3</v>
      </c>
      <c r="AH74">
        <f t="shared" si="20"/>
        <v>4.3491548742804892E-3</v>
      </c>
      <c r="AI74">
        <f t="shared" si="20"/>
        <v>5.6117204911187157E-3</v>
      </c>
      <c r="AJ74">
        <f t="shared" si="20"/>
        <v>4.7575693529760266E-3</v>
      </c>
      <c r="AK74">
        <f t="shared" si="20"/>
        <v>4.2312434685772629E-3</v>
      </c>
      <c r="AL74">
        <f t="shared" si="20"/>
        <v>4.4868368647942858E-3</v>
      </c>
      <c r="AM74">
        <f t="shared" si="20"/>
        <v>3.9108450568513253E-3</v>
      </c>
    </row>
    <row r="75" spans="1:39" x14ac:dyDescent="0.2">
      <c r="A75">
        <v>242</v>
      </c>
      <c r="B75">
        <f t="shared" si="7"/>
        <v>3.334065771320522E-3</v>
      </c>
      <c r="C75">
        <f t="shared" si="7"/>
        <v>3.8689747166181371E-3</v>
      </c>
      <c r="D75">
        <f t="shared" si="7"/>
        <v>4.2767882983495153E-3</v>
      </c>
      <c r="E75">
        <f t="shared" si="7"/>
        <v>4.5746548100984927E-3</v>
      </c>
      <c r="F75">
        <f t="shared" si="7"/>
        <v>5.0709776864169206E-3</v>
      </c>
      <c r="G75">
        <f t="shared" si="18"/>
        <v>5.5653749431726421E-3</v>
      </c>
      <c r="H75">
        <f t="shared" si="18"/>
        <v>7.6302774785459576E-3</v>
      </c>
      <c r="I75">
        <f t="shared" si="18"/>
        <v>5.1620482283189564E-3</v>
      </c>
      <c r="J75">
        <f t="shared" si="18"/>
        <v>4.7002118727096712E-3</v>
      </c>
      <c r="K75">
        <f t="shared" si="18"/>
        <v>4.7282058393156093E-3</v>
      </c>
      <c r="L75">
        <f t="shared" si="18"/>
        <v>4.7239711872722398E-3</v>
      </c>
      <c r="M75" s="1">
        <f t="shared" si="18"/>
        <v>4.2407786698148986E-3</v>
      </c>
      <c r="N75" s="1">
        <f t="shared" si="18"/>
        <v>4.7424216872078706E-3</v>
      </c>
      <c r="O75">
        <f t="shared" si="18"/>
        <v>4.2747292207361703E-3</v>
      </c>
      <c r="P75">
        <f t="shared" si="18"/>
        <v>4.368300637243222E-3</v>
      </c>
      <c r="Q75">
        <f t="shared" si="18"/>
        <v>6.8442323903778746E-3</v>
      </c>
      <c r="R75">
        <f t="shared" si="18"/>
        <v>4.6964653768423736E-3</v>
      </c>
      <c r="S75">
        <f t="shared" si="19"/>
        <v>4.2690186714877121E-3</v>
      </c>
      <c r="T75">
        <f t="shared" si="19"/>
        <v>4.7911989023550899E-3</v>
      </c>
      <c r="U75">
        <f t="shared" si="19"/>
        <v>4.4691460074045078E-3</v>
      </c>
      <c r="V75">
        <f t="shared" si="19"/>
        <v>5.1663444438915587E-3</v>
      </c>
      <c r="W75">
        <f t="shared" si="19"/>
        <v>4.7270946708902611E-3</v>
      </c>
      <c r="X75">
        <f t="shared" si="19"/>
        <v>5.227918657355432E-3</v>
      </c>
      <c r="Y75">
        <f t="shared" si="19"/>
        <v>4.2574287165200939E-3</v>
      </c>
      <c r="Z75">
        <f t="shared" si="19"/>
        <v>4.4956832401090649E-3</v>
      </c>
      <c r="AA75">
        <f t="shared" si="19"/>
        <v>4.2108667635114144E-3</v>
      </c>
      <c r="AB75">
        <f t="shared" si="19"/>
        <v>4.0905949000636585E-3</v>
      </c>
      <c r="AC75">
        <f t="shared" si="20"/>
        <v>5.9960665097628513E-3</v>
      </c>
      <c r="AD75">
        <f t="shared" si="20"/>
        <v>4.1974437085687613E-3</v>
      </c>
      <c r="AE75">
        <f t="shared" si="20"/>
        <v>6.286046374452306E-3</v>
      </c>
      <c r="AF75">
        <f t="shared" si="20"/>
        <v>5.0541383127780393E-3</v>
      </c>
      <c r="AG75">
        <f t="shared" si="20"/>
        <v>4.5843746929975296E-3</v>
      </c>
      <c r="AH75">
        <f t="shared" si="20"/>
        <v>4.5165759843683664E-3</v>
      </c>
      <c r="AI75">
        <f t="shared" si="20"/>
        <v>5.8518677103577207E-3</v>
      </c>
      <c r="AJ75">
        <f t="shared" si="20"/>
        <v>4.9502487367285228E-3</v>
      </c>
      <c r="AK75">
        <f t="shared" si="20"/>
        <v>4.3932755601287926E-3</v>
      </c>
      <c r="AL75">
        <f t="shared" si="20"/>
        <v>4.6625718456827434E-3</v>
      </c>
      <c r="AM75">
        <f t="shared" si="20"/>
        <v>4.0569842648980198E-3</v>
      </c>
    </row>
    <row r="76" spans="1:39" x14ac:dyDescent="0.2">
      <c r="A76">
        <v>243</v>
      </c>
      <c r="B76">
        <f t="shared" si="7"/>
        <v>3.4458433374267884E-3</v>
      </c>
      <c r="C76">
        <f t="shared" si="7"/>
        <v>4.0038971653923588E-3</v>
      </c>
      <c r="D76">
        <f t="shared" si="7"/>
        <v>4.4313250696697282E-3</v>
      </c>
      <c r="E76">
        <f t="shared" si="7"/>
        <v>4.7445161115149057E-3</v>
      </c>
      <c r="F76">
        <f t="shared" si="7"/>
        <v>5.2655124725827715E-3</v>
      </c>
      <c r="G76">
        <f t="shared" si="18"/>
        <v>5.7857844851213341E-3</v>
      </c>
      <c r="H76">
        <f t="shared" si="18"/>
        <v>7.9731840061485343E-3</v>
      </c>
      <c r="I76">
        <f t="shared" si="18"/>
        <v>5.3632694270640408E-3</v>
      </c>
      <c r="J76">
        <f t="shared" si="18"/>
        <v>4.8764693434431919E-3</v>
      </c>
      <c r="K76">
        <f t="shared" si="18"/>
        <v>4.9068858685526739E-3</v>
      </c>
      <c r="L76">
        <f t="shared" si="18"/>
        <v>4.9025892319862346E-3</v>
      </c>
      <c r="M76" s="1">
        <f t="shared" si="18"/>
        <v>4.3943888915550927E-3</v>
      </c>
      <c r="N76" s="1">
        <f t="shared" si="18"/>
        <v>4.9221405495883455E-3</v>
      </c>
      <c r="O76">
        <f t="shared" si="18"/>
        <v>4.4301591399447948E-3</v>
      </c>
      <c r="P76">
        <f t="shared" si="18"/>
        <v>4.52818767355357E-3</v>
      </c>
      <c r="Q76">
        <f t="shared" si="18"/>
        <v>7.1445786501769248E-3</v>
      </c>
      <c r="R76">
        <f t="shared" si="18"/>
        <v>4.8738653223819664E-3</v>
      </c>
      <c r="S76">
        <f t="shared" si="19"/>
        <v>4.4243723763098888E-3</v>
      </c>
      <c r="T76">
        <f t="shared" si="19"/>
        <v>4.9743135232930002E-3</v>
      </c>
      <c r="U76">
        <f t="shared" si="19"/>
        <v>4.6343173609661656E-3</v>
      </c>
      <c r="V76">
        <f t="shared" si="19"/>
        <v>5.3696009848407875E-3</v>
      </c>
      <c r="W76">
        <f t="shared" si="19"/>
        <v>4.9052381530650252E-3</v>
      </c>
      <c r="X76">
        <f t="shared" si="19"/>
        <v>5.4321271161760082E-3</v>
      </c>
      <c r="Y76">
        <f t="shared" si="19"/>
        <v>4.4123067239096522E-3</v>
      </c>
      <c r="Z76">
        <f t="shared" si="19"/>
        <v>4.6618574907875895E-3</v>
      </c>
      <c r="AA76">
        <f t="shared" si="19"/>
        <v>4.3637400302604032E-3</v>
      </c>
      <c r="AB76">
        <f t="shared" si="19"/>
        <v>4.2377663384671818E-3</v>
      </c>
      <c r="AC76">
        <f t="shared" ref="AC76:AM82" si="21">6*$A76*AC$14+2*AC$15</f>
        <v>6.244764364434191E-3</v>
      </c>
      <c r="AD76">
        <f t="shared" si="21"/>
        <v>4.349262342899729E-3</v>
      </c>
      <c r="AE76">
        <f t="shared" si="21"/>
        <v>6.5516636150824425E-3</v>
      </c>
      <c r="AF76">
        <f t="shared" si="21"/>
        <v>5.2505095447366243E-3</v>
      </c>
      <c r="AG76">
        <f t="shared" si="21"/>
        <v>4.7547860752604129E-3</v>
      </c>
      <c r="AH76">
        <f t="shared" si="21"/>
        <v>4.6839970944562367E-3</v>
      </c>
      <c r="AI76">
        <f t="shared" si="21"/>
        <v>6.0920149295967257E-3</v>
      </c>
      <c r="AJ76">
        <f t="shared" si="21"/>
        <v>5.1429281204810121E-3</v>
      </c>
      <c r="AK76">
        <f t="shared" si="21"/>
        <v>4.5553076516803223E-3</v>
      </c>
      <c r="AL76">
        <f t="shared" si="21"/>
        <v>4.838306826571194E-3</v>
      </c>
      <c r="AM76">
        <f t="shared" si="21"/>
        <v>4.2031234729447142E-3</v>
      </c>
    </row>
    <row r="77" spans="1:39" x14ac:dyDescent="0.2">
      <c r="A77">
        <v>244</v>
      </c>
      <c r="B77">
        <f t="shared" si="7"/>
        <v>3.5576209035330583E-3</v>
      </c>
      <c r="C77">
        <f t="shared" si="7"/>
        <v>4.1388196141665806E-3</v>
      </c>
      <c r="D77">
        <f t="shared" si="7"/>
        <v>4.5858618409899479E-3</v>
      </c>
      <c r="E77">
        <f t="shared" si="7"/>
        <v>4.9143774129313186E-3</v>
      </c>
      <c r="F77">
        <f t="shared" si="7"/>
        <v>5.4600472587486223E-3</v>
      </c>
      <c r="G77">
        <f t="shared" si="18"/>
        <v>6.0061940270700331E-3</v>
      </c>
      <c r="H77">
        <f t="shared" si="18"/>
        <v>8.3160905337511248E-3</v>
      </c>
      <c r="I77">
        <f t="shared" si="18"/>
        <v>5.5644906258091251E-3</v>
      </c>
      <c r="J77">
        <f t="shared" si="18"/>
        <v>5.0527268141767057E-3</v>
      </c>
      <c r="K77">
        <f t="shared" si="18"/>
        <v>5.0855658977897386E-3</v>
      </c>
      <c r="L77">
        <f t="shared" si="18"/>
        <v>5.0812072767002295E-3</v>
      </c>
      <c r="M77" s="1">
        <f t="shared" si="18"/>
        <v>4.5479991132952799E-3</v>
      </c>
      <c r="N77" s="1">
        <f t="shared" si="18"/>
        <v>5.1018594119688204E-3</v>
      </c>
      <c r="O77">
        <f t="shared" si="18"/>
        <v>4.5855890591534193E-3</v>
      </c>
      <c r="P77">
        <f t="shared" si="18"/>
        <v>4.688074709863925E-3</v>
      </c>
      <c r="Q77">
        <f t="shared" si="18"/>
        <v>7.444924909975989E-3</v>
      </c>
      <c r="R77">
        <f t="shared" si="18"/>
        <v>5.0512652679215661E-3</v>
      </c>
      <c r="S77">
        <f t="shared" si="19"/>
        <v>4.5797260811320586E-3</v>
      </c>
      <c r="T77">
        <f t="shared" si="19"/>
        <v>5.1574281442309175E-3</v>
      </c>
      <c r="U77">
        <f t="shared" si="19"/>
        <v>4.7994887145278234E-3</v>
      </c>
      <c r="V77">
        <f t="shared" si="19"/>
        <v>5.5728575257900162E-3</v>
      </c>
      <c r="W77">
        <f t="shared" si="19"/>
        <v>5.0833816352397893E-3</v>
      </c>
      <c r="X77">
        <f t="shared" si="19"/>
        <v>5.6363355749965843E-3</v>
      </c>
      <c r="Y77">
        <f t="shared" si="19"/>
        <v>4.5671847312992175E-3</v>
      </c>
      <c r="Z77">
        <f t="shared" si="19"/>
        <v>4.8280317414661142E-3</v>
      </c>
      <c r="AA77">
        <f t="shared" si="19"/>
        <v>4.5166132970093989E-3</v>
      </c>
      <c r="AB77">
        <f t="shared" si="19"/>
        <v>4.3849377768707051E-3</v>
      </c>
      <c r="AC77">
        <f t="shared" si="21"/>
        <v>6.4934622191055308E-3</v>
      </c>
      <c r="AD77">
        <f t="shared" si="21"/>
        <v>4.5010809772307037E-3</v>
      </c>
      <c r="AE77">
        <f t="shared" si="21"/>
        <v>6.8172808557125791E-3</v>
      </c>
      <c r="AF77">
        <f t="shared" si="21"/>
        <v>5.4468807766952093E-3</v>
      </c>
      <c r="AG77">
        <f t="shared" si="21"/>
        <v>4.9251974575232962E-3</v>
      </c>
      <c r="AH77">
        <f t="shared" si="21"/>
        <v>4.851418204544107E-3</v>
      </c>
      <c r="AI77">
        <f t="shared" si="21"/>
        <v>6.3321621488357377E-3</v>
      </c>
      <c r="AJ77">
        <f t="shared" si="21"/>
        <v>5.3356075042335083E-3</v>
      </c>
      <c r="AK77">
        <f t="shared" si="21"/>
        <v>4.7173397432318451E-3</v>
      </c>
      <c r="AL77">
        <f t="shared" si="21"/>
        <v>5.0140418074596516E-3</v>
      </c>
      <c r="AM77">
        <f t="shared" si="21"/>
        <v>4.3492626809914087E-3</v>
      </c>
    </row>
    <row r="78" spans="1:39" x14ac:dyDescent="0.2">
      <c r="A78">
        <v>245</v>
      </c>
      <c r="B78">
        <f t="shared" si="7"/>
        <v>3.6693984696393248E-3</v>
      </c>
      <c r="C78">
        <f t="shared" si="7"/>
        <v>4.2737420629408093E-3</v>
      </c>
      <c r="D78">
        <f t="shared" si="7"/>
        <v>4.7403986123101607E-3</v>
      </c>
      <c r="E78">
        <f t="shared" si="7"/>
        <v>5.0842387143477247E-3</v>
      </c>
      <c r="F78">
        <f t="shared" si="7"/>
        <v>5.6545820449144663E-3</v>
      </c>
      <c r="G78">
        <f t="shared" si="18"/>
        <v>6.2266035690187252E-3</v>
      </c>
      <c r="H78">
        <f t="shared" si="18"/>
        <v>8.6589970613537015E-3</v>
      </c>
      <c r="I78">
        <f t="shared" si="18"/>
        <v>5.7657118245542024E-3</v>
      </c>
      <c r="J78">
        <f t="shared" si="18"/>
        <v>5.2289842849102264E-3</v>
      </c>
      <c r="K78">
        <f t="shared" si="18"/>
        <v>5.2642459270267963E-3</v>
      </c>
      <c r="L78">
        <f t="shared" si="18"/>
        <v>5.2598253214142243E-3</v>
      </c>
      <c r="M78" s="1">
        <f t="shared" si="18"/>
        <v>4.7016093350354671E-3</v>
      </c>
      <c r="N78" s="1">
        <f t="shared" si="18"/>
        <v>5.2815782743493023E-3</v>
      </c>
      <c r="O78">
        <f t="shared" si="18"/>
        <v>4.7410189783620438E-3</v>
      </c>
      <c r="P78">
        <f t="shared" si="18"/>
        <v>4.847961746174273E-3</v>
      </c>
      <c r="Q78">
        <f t="shared" si="18"/>
        <v>7.7452711697750393E-3</v>
      </c>
      <c r="R78">
        <f t="shared" si="18"/>
        <v>5.2286652134611589E-3</v>
      </c>
      <c r="S78">
        <f t="shared" si="19"/>
        <v>4.7350797859542354E-3</v>
      </c>
      <c r="T78">
        <f t="shared" si="19"/>
        <v>5.3405427651688278E-3</v>
      </c>
      <c r="U78">
        <f t="shared" si="19"/>
        <v>4.9646600680894812E-3</v>
      </c>
      <c r="V78">
        <f t="shared" si="19"/>
        <v>5.7761140667392519E-3</v>
      </c>
      <c r="W78">
        <f t="shared" si="19"/>
        <v>5.2615251174145533E-3</v>
      </c>
      <c r="X78">
        <f t="shared" si="19"/>
        <v>5.8405440338171605E-3</v>
      </c>
      <c r="Y78">
        <f t="shared" si="19"/>
        <v>4.7220627386887828E-3</v>
      </c>
      <c r="Z78">
        <f t="shared" si="19"/>
        <v>4.9942059921446388E-3</v>
      </c>
      <c r="AA78">
        <f t="shared" si="19"/>
        <v>4.6694865637583877E-3</v>
      </c>
      <c r="AB78">
        <f t="shared" si="19"/>
        <v>4.5321092152742284E-3</v>
      </c>
      <c r="AC78">
        <f t="shared" si="21"/>
        <v>6.7421600737768705E-3</v>
      </c>
      <c r="AD78">
        <f t="shared" si="21"/>
        <v>4.6528996115616714E-3</v>
      </c>
      <c r="AE78">
        <f t="shared" si="21"/>
        <v>7.0828980963427157E-3</v>
      </c>
      <c r="AF78">
        <f t="shared" si="21"/>
        <v>5.6432520086538013E-3</v>
      </c>
      <c r="AG78">
        <f t="shared" si="21"/>
        <v>5.0956088397861796E-3</v>
      </c>
      <c r="AH78">
        <f t="shared" si="21"/>
        <v>5.0188393146319774E-3</v>
      </c>
      <c r="AI78">
        <f t="shared" si="21"/>
        <v>6.5723093680747427E-3</v>
      </c>
      <c r="AJ78">
        <f t="shared" si="21"/>
        <v>5.5282868879859975E-3</v>
      </c>
      <c r="AK78">
        <f t="shared" si="21"/>
        <v>4.8793718347833748E-3</v>
      </c>
      <c r="AL78">
        <f t="shared" si="21"/>
        <v>5.1897767883481091E-3</v>
      </c>
      <c r="AM78">
        <f t="shared" si="21"/>
        <v>4.4954018890381031E-3</v>
      </c>
    </row>
    <row r="79" spans="1:39" x14ac:dyDescent="0.2">
      <c r="A79">
        <v>246</v>
      </c>
      <c r="B79">
        <f t="shared" si="7"/>
        <v>3.7811760357455912E-3</v>
      </c>
      <c r="C79">
        <f t="shared" si="7"/>
        <v>4.4086645117150311E-3</v>
      </c>
      <c r="D79">
        <f t="shared" si="7"/>
        <v>4.8949353836303805E-3</v>
      </c>
      <c r="E79">
        <f t="shared" si="7"/>
        <v>5.2541000157641377E-3</v>
      </c>
      <c r="F79">
        <f t="shared" si="7"/>
        <v>5.8491168310803171E-3</v>
      </c>
      <c r="G79">
        <f t="shared" si="18"/>
        <v>6.4470131109674172E-3</v>
      </c>
      <c r="H79">
        <f t="shared" si="18"/>
        <v>9.0019035889562782E-3</v>
      </c>
      <c r="I79">
        <f t="shared" si="18"/>
        <v>5.9669330232992868E-3</v>
      </c>
      <c r="J79">
        <f t="shared" si="18"/>
        <v>5.4052417556437402E-3</v>
      </c>
      <c r="K79">
        <f t="shared" si="18"/>
        <v>5.442925956263861E-3</v>
      </c>
      <c r="L79">
        <f t="shared" si="18"/>
        <v>5.4384433661282122E-3</v>
      </c>
      <c r="M79" s="1">
        <f t="shared" si="18"/>
        <v>4.8552195567756612E-3</v>
      </c>
      <c r="N79" s="1">
        <f t="shared" si="18"/>
        <v>5.4612971367297772E-3</v>
      </c>
      <c r="O79">
        <f t="shared" si="18"/>
        <v>4.8964488975706683E-3</v>
      </c>
      <c r="P79">
        <f t="shared" si="18"/>
        <v>5.0078487824846279E-3</v>
      </c>
      <c r="Q79">
        <f t="shared" si="18"/>
        <v>8.0456174295741034E-3</v>
      </c>
      <c r="R79">
        <f t="shared" si="18"/>
        <v>5.4060651590007516E-3</v>
      </c>
      <c r="S79">
        <f t="shared" si="19"/>
        <v>4.8904334907764122E-3</v>
      </c>
      <c r="T79">
        <f t="shared" si="19"/>
        <v>5.5236573861067381E-3</v>
      </c>
      <c r="U79">
        <f t="shared" si="19"/>
        <v>5.129831421651139E-3</v>
      </c>
      <c r="V79">
        <f t="shared" si="19"/>
        <v>5.9793706076884806E-3</v>
      </c>
      <c r="W79">
        <f t="shared" si="19"/>
        <v>5.4396685995893174E-3</v>
      </c>
      <c r="X79">
        <f t="shared" si="19"/>
        <v>6.0447524926377436E-3</v>
      </c>
      <c r="Y79">
        <f t="shared" si="19"/>
        <v>4.8769407460783412E-3</v>
      </c>
      <c r="Z79">
        <f t="shared" si="19"/>
        <v>5.1603802428231635E-3</v>
      </c>
      <c r="AA79">
        <f t="shared" si="19"/>
        <v>4.8223598305073764E-3</v>
      </c>
      <c r="AB79">
        <f t="shared" si="19"/>
        <v>4.6792806536777518E-3</v>
      </c>
      <c r="AC79">
        <f t="shared" si="21"/>
        <v>6.9908579284482172E-3</v>
      </c>
      <c r="AD79">
        <f t="shared" si="21"/>
        <v>4.804718245892646E-3</v>
      </c>
      <c r="AE79">
        <f t="shared" si="21"/>
        <v>7.3485153369728523E-3</v>
      </c>
      <c r="AF79">
        <f t="shared" si="21"/>
        <v>5.8396232406123863E-3</v>
      </c>
      <c r="AG79">
        <f t="shared" si="21"/>
        <v>5.2660202220490629E-3</v>
      </c>
      <c r="AH79">
        <f t="shared" si="21"/>
        <v>5.1862604247198546E-3</v>
      </c>
      <c r="AI79">
        <f t="shared" si="21"/>
        <v>6.8124565873137477E-3</v>
      </c>
      <c r="AJ79">
        <f t="shared" si="21"/>
        <v>5.7209662717384938E-3</v>
      </c>
      <c r="AK79">
        <f t="shared" si="21"/>
        <v>5.0414039263349045E-3</v>
      </c>
      <c r="AL79">
        <f t="shared" si="21"/>
        <v>5.3655117692365667E-3</v>
      </c>
      <c r="AM79">
        <f t="shared" si="21"/>
        <v>4.6415410970848045E-3</v>
      </c>
    </row>
    <row r="80" spans="1:39" x14ac:dyDescent="0.2">
      <c r="A80">
        <v>247</v>
      </c>
      <c r="B80">
        <f t="shared" si="7"/>
        <v>3.8929536018518576E-3</v>
      </c>
      <c r="C80">
        <f t="shared" si="7"/>
        <v>4.5435869604892598E-3</v>
      </c>
      <c r="D80">
        <f t="shared" si="7"/>
        <v>5.0494721549505933E-3</v>
      </c>
      <c r="E80">
        <f t="shared" si="7"/>
        <v>5.4239613171805506E-3</v>
      </c>
      <c r="F80">
        <f t="shared" si="7"/>
        <v>6.043651617246168E-3</v>
      </c>
      <c r="G80">
        <f t="shared" si="18"/>
        <v>6.6674226529161162E-3</v>
      </c>
      <c r="H80">
        <f t="shared" si="18"/>
        <v>9.3448101165588549E-3</v>
      </c>
      <c r="I80">
        <f t="shared" si="18"/>
        <v>6.1681542220443711E-3</v>
      </c>
      <c r="J80">
        <f t="shared" si="18"/>
        <v>5.5814992263772609E-3</v>
      </c>
      <c r="K80">
        <f t="shared" si="18"/>
        <v>5.6216059855009257E-3</v>
      </c>
      <c r="L80">
        <f t="shared" si="18"/>
        <v>5.6170614108422071E-3</v>
      </c>
      <c r="M80" s="1">
        <f t="shared" si="18"/>
        <v>5.0088297785158484E-3</v>
      </c>
      <c r="N80" s="1">
        <f t="shared" si="18"/>
        <v>5.6410159991102521E-3</v>
      </c>
      <c r="O80">
        <f t="shared" si="18"/>
        <v>5.0518788167792858E-3</v>
      </c>
      <c r="P80">
        <f t="shared" si="18"/>
        <v>5.167735818794976E-3</v>
      </c>
      <c r="Q80">
        <f t="shared" si="18"/>
        <v>8.3459636893731537E-3</v>
      </c>
      <c r="R80">
        <f t="shared" si="18"/>
        <v>5.5834651045403444E-3</v>
      </c>
      <c r="S80">
        <f t="shared" si="19"/>
        <v>5.045787195598582E-3</v>
      </c>
      <c r="T80">
        <f t="shared" si="19"/>
        <v>5.7067720070446554E-3</v>
      </c>
      <c r="U80">
        <f t="shared" si="19"/>
        <v>5.2950027752127898E-3</v>
      </c>
      <c r="V80">
        <f t="shared" si="19"/>
        <v>6.1826271486377163E-3</v>
      </c>
      <c r="W80">
        <f t="shared" si="19"/>
        <v>5.6178120817640814E-3</v>
      </c>
      <c r="X80">
        <f t="shared" si="19"/>
        <v>6.2489609514583197E-3</v>
      </c>
      <c r="Y80">
        <f t="shared" si="19"/>
        <v>5.0318187534679065E-3</v>
      </c>
      <c r="Z80">
        <f t="shared" si="19"/>
        <v>5.3265544935016812E-3</v>
      </c>
      <c r="AA80">
        <f t="shared" si="19"/>
        <v>4.9752330972563721E-3</v>
      </c>
      <c r="AB80">
        <f t="shared" si="19"/>
        <v>4.826452092081282E-3</v>
      </c>
      <c r="AC80">
        <f t="shared" si="21"/>
        <v>7.239555783119557E-3</v>
      </c>
      <c r="AD80">
        <f t="shared" si="21"/>
        <v>4.9565368802236137E-3</v>
      </c>
      <c r="AE80">
        <f t="shared" si="21"/>
        <v>7.6141325776029889E-3</v>
      </c>
      <c r="AF80">
        <f t="shared" si="21"/>
        <v>6.0359944725709713E-3</v>
      </c>
      <c r="AG80">
        <f t="shared" si="21"/>
        <v>5.4364316043119462E-3</v>
      </c>
      <c r="AH80">
        <f t="shared" si="21"/>
        <v>5.3536815348077249E-3</v>
      </c>
      <c r="AI80">
        <f t="shared" si="21"/>
        <v>7.0526038065527596E-3</v>
      </c>
      <c r="AJ80">
        <f t="shared" si="21"/>
        <v>5.913645655490983E-3</v>
      </c>
      <c r="AK80">
        <f t="shared" si="21"/>
        <v>5.2034360178864272E-3</v>
      </c>
      <c r="AL80">
        <f t="shared" si="21"/>
        <v>5.5412467501250243E-3</v>
      </c>
      <c r="AM80">
        <f t="shared" si="21"/>
        <v>4.7876803051314989E-3</v>
      </c>
    </row>
    <row r="81" spans="1:39" x14ac:dyDescent="0.2">
      <c r="A81">
        <v>248</v>
      </c>
      <c r="B81">
        <f t="shared" si="7"/>
        <v>4.0047311679581241E-3</v>
      </c>
      <c r="C81">
        <f t="shared" si="7"/>
        <v>4.6785094092634816E-3</v>
      </c>
      <c r="D81">
        <f t="shared" si="7"/>
        <v>5.2040089262708131E-3</v>
      </c>
      <c r="E81">
        <f t="shared" si="7"/>
        <v>5.5938226185969636E-3</v>
      </c>
      <c r="F81">
        <f t="shared" si="7"/>
        <v>6.2381864034120119E-3</v>
      </c>
      <c r="G81">
        <f t="shared" ref="G81:V83" si="22">6*$A81*G$14+2*G$15</f>
        <v>6.8878321948648083E-3</v>
      </c>
      <c r="H81">
        <f t="shared" si="22"/>
        <v>9.6877166441614315E-3</v>
      </c>
      <c r="I81">
        <f t="shared" si="22"/>
        <v>6.3693754207894485E-3</v>
      </c>
      <c r="J81">
        <f t="shared" si="22"/>
        <v>5.7577566971107746E-3</v>
      </c>
      <c r="K81">
        <f t="shared" si="22"/>
        <v>5.8002860147379834E-3</v>
      </c>
      <c r="L81">
        <f t="shared" si="22"/>
        <v>5.7956794555562019E-3</v>
      </c>
      <c r="M81" s="1">
        <f t="shared" si="22"/>
        <v>5.1624400002560356E-3</v>
      </c>
      <c r="N81" s="1">
        <f t="shared" si="22"/>
        <v>5.820734861490727E-3</v>
      </c>
      <c r="O81">
        <f t="shared" si="22"/>
        <v>5.2073087359879103E-3</v>
      </c>
      <c r="P81">
        <f t="shared" si="22"/>
        <v>5.3276228551053309E-3</v>
      </c>
      <c r="Q81">
        <f t="shared" si="22"/>
        <v>8.6463099491722178E-3</v>
      </c>
      <c r="R81">
        <f t="shared" si="22"/>
        <v>5.7608650500799372E-3</v>
      </c>
      <c r="S81">
        <f t="shared" si="22"/>
        <v>5.2011409004207587E-3</v>
      </c>
      <c r="T81">
        <f t="shared" si="22"/>
        <v>5.8898866279825657E-3</v>
      </c>
      <c r="U81">
        <f t="shared" si="22"/>
        <v>5.4601741287744476E-3</v>
      </c>
      <c r="V81">
        <f t="shared" si="22"/>
        <v>6.385883689586945E-3</v>
      </c>
      <c r="W81">
        <f t="shared" ref="S81:AH83" si="23">6*$A81*W$14+2*W$15</f>
        <v>5.7959555639388455E-3</v>
      </c>
      <c r="X81">
        <f t="shared" si="23"/>
        <v>6.4531694102788958E-3</v>
      </c>
      <c r="Y81">
        <f t="shared" si="23"/>
        <v>5.1866967608574718E-3</v>
      </c>
      <c r="Z81">
        <f t="shared" si="23"/>
        <v>5.4927287441802058E-3</v>
      </c>
      <c r="AA81">
        <f t="shared" si="23"/>
        <v>5.1281063640053609E-3</v>
      </c>
      <c r="AB81">
        <f t="shared" si="23"/>
        <v>4.9736235304848053E-3</v>
      </c>
      <c r="AC81">
        <f t="shared" si="23"/>
        <v>7.4882536377908968E-3</v>
      </c>
      <c r="AD81">
        <f t="shared" si="23"/>
        <v>5.1083555145545884E-3</v>
      </c>
      <c r="AE81">
        <f t="shared" si="23"/>
        <v>7.8797498182331394E-3</v>
      </c>
      <c r="AF81">
        <f t="shared" si="23"/>
        <v>6.2323657045295633E-3</v>
      </c>
      <c r="AG81">
        <f t="shared" si="23"/>
        <v>5.6068429865748295E-3</v>
      </c>
      <c r="AH81">
        <f t="shared" si="23"/>
        <v>5.5211026448955952E-3</v>
      </c>
      <c r="AI81">
        <f t="shared" si="21"/>
        <v>7.2927510257917647E-3</v>
      </c>
      <c r="AJ81">
        <f t="shared" si="21"/>
        <v>6.1063250392434792E-3</v>
      </c>
      <c r="AK81">
        <f t="shared" si="21"/>
        <v>5.3654681094379569E-3</v>
      </c>
      <c r="AL81">
        <f t="shared" si="21"/>
        <v>5.7169817310134818E-3</v>
      </c>
      <c r="AM81">
        <f t="shared" si="21"/>
        <v>4.9338195131781934E-3</v>
      </c>
    </row>
    <row r="82" spans="1:39" x14ac:dyDescent="0.2">
      <c r="A82">
        <v>249</v>
      </c>
      <c r="B82">
        <f t="shared" si="7"/>
        <v>4.116508734064394E-3</v>
      </c>
      <c r="C82">
        <f t="shared" si="7"/>
        <v>4.8134318580377103E-3</v>
      </c>
      <c r="D82">
        <f t="shared" si="7"/>
        <v>5.3585456975910259E-3</v>
      </c>
      <c r="E82">
        <f t="shared" si="7"/>
        <v>5.7636839200133697E-3</v>
      </c>
      <c r="F82">
        <f t="shared" si="7"/>
        <v>6.4327211895778627E-3</v>
      </c>
      <c r="G82">
        <f t="shared" si="22"/>
        <v>7.1082417368135073E-3</v>
      </c>
      <c r="H82">
        <f t="shared" si="22"/>
        <v>1.0030623171764008E-2</v>
      </c>
      <c r="I82">
        <f t="shared" si="22"/>
        <v>6.5705966195345328E-3</v>
      </c>
      <c r="J82">
        <f t="shared" si="22"/>
        <v>5.9340141678442954E-3</v>
      </c>
      <c r="K82">
        <f t="shared" si="22"/>
        <v>5.9789660439750481E-3</v>
      </c>
      <c r="L82">
        <f t="shared" si="22"/>
        <v>5.9742975002701967E-3</v>
      </c>
      <c r="M82" s="1">
        <f t="shared" si="22"/>
        <v>5.3160502219962227E-3</v>
      </c>
      <c r="N82" s="1">
        <f t="shared" si="22"/>
        <v>6.0004537238712019E-3</v>
      </c>
      <c r="O82">
        <f t="shared" si="22"/>
        <v>5.3627386551965348E-3</v>
      </c>
      <c r="P82">
        <f t="shared" si="22"/>
        <v>5.4875098914156789E-3</v>
      </c>
      <c r="Q82">
        <f t="shared" si="22"/>
        <v>8.9466562089712681E-3</v>
      </c>
      <c r="R82">
        <f t="shared" si="22"/>
        <v>5.9382649956195299E-3</v>
      </c>
      <c r="S82">
        <f t="shared" si="23"/>
        <v>5.3564946052429285E-3</v>
      </c>
      <c r="T82">
        <f t="shared" si="23"/>
        <v>6.073001248920476E-3</v>
      </c>
      <c r="U82">
        <f t="shared" si="23"/>
        <v>5.6253454823361054E-3</v>
      </c>
      <c r="V82">
        <f t="shared" si="23"/>
        <v>6.5891402305361807E-3</v>
      </c>
      <c r="W82">
        <f t="shared" si="23"/>
        <v>5.9740990461136095E-3</v>
      </c>
      <c r="X82">
        <f t="shared" si="23"/>
        <v>6.657377869099472E-3</v>
      </c>
      <c r="Y82">
        <f t="shared" si="23"/>
        <v>5.3415747682470302E-3</v>
      </c>
      <c r="Z82">
        <f t="shared" si="23"/>
        <v>5.6589029948587305E-3</v>
      </c>
      <c r="AA82">
        <f t="shared" si="23"/>
        <v>5.2809796307543497E-3</v>
      </c>
      <c r="AB82">
        <f t="shared" si="23"/>
        <v>5.1207949688883286E-3</v>
      </c>
      <c r="AC82">
        <f t="shared" si="21"/>
        <v>7.7369514924622365E-3</v>
      </c>
      <c r="AD82">
        <f t="shared" si="21"/>
        <v>5.2601741488855561E-3</v>
      </c>
      <c r="AE82">
        <f t="shared" si="21"/>
        <v>8.1453670588632759E-3</v>
      </c>
      <c r="AF82">
        <f t="shared" si="21"/>
        <v>6.4287369364881483E-3</v>
      </c>
      <c r="AG82">
        <f t="shared" si="21"/>
        <v>5.7772543688377129E-3</v>
      </c>
      <c r="AH82">
        <f t="shared" si="21"/>
        <v>5.6885237549834725E-3</v>
      </c>
      <c r="AI82">
        <f t="shared" ref="AC82:AM83" si="24">6*$A82*AI$14+2*AI$15</f>
        <v>7.5328982450307697E-3</v>
      </c>
      <c r="AJ82">
        <f t="shared" si="24"/>
        <v>6.2990044229959685E-3</v>
      </c>
      <c r="AK82">
        <f t="shared" si="24"/>
        <v>5.5275002009894866E-3</v>
      </c>
      <c r="AL82">
        <f t="shared" si="24"/>
        <v>5.8927167119019394E-3</v>
      </c>
      <c r="AM82">
        <f t="shared" si="24"/>
        <v>5.0799587212248878E-3</v>
      </c>
    </row>
    <row r="83" spans="1:39" x14ac:dyDescent="0.2">
      <c r="A83">
        <v>250</v>
      </c>
      <c r="B83">
        <f t="shared" si="7"/>
        <v>4.2282863001706604E-3</v>
      </c>
      <c r="C83">
        <f t="shared" si="7"/>
        <v>4.9483543068119321E-3</v>
      </c>
      <c r="D83">
        <f t="shared" si="7"/>
        <v>5.5130824689112456E-3</v>
      </c>
      <c r="E83">
        <f t="shared" si="7"/>
        <v>5.9335452214297826E-3</v>
      </c>
      <c r="F83">
        <f t="shared" si="7"/>
        <v>6.6272559757437136E-3</v>
      </c>
      <c r="G83">
        <f t="shared" si="22"/>
        <v>7.3286512787621994E-3</v>
      </c>
      <c r="H83">
        <f t="shared" si="22"/>
        <v>1.0373529699366585E-2</v>
      </c>
      <c r="I83">
        <f t="shared" si="22"/>
        <v>6.7718178182796171E-3</v>
      </c>
      <c r="J83">
        <f t="shared" si="22"/>
        <v>6.1102716385778091E-3</v>
      </c>
      <c r="K83">
        <f t="shared" si="22"/>
        <v>6.1576460732121127E-3</v>
      </c>
      <c r="L83">
        <f t="shared" si="22"/>
        <v>6.1529155449841846E-3</v>
      </c>
      <c r="M83" s="1">
        <f t="shared" si="22"/>
        <v>5.4696604437364169E-3</v>
      </c>
      <c r="N83" s="1">
        <f t="shared" si="22"/>
        <v>6.1801725862516838E-3</v>
      </c>
      <c r="O83">
        <f t="shared" si="22"/>
        <v>5.5181685744051592E-3</v>
      </c>
      <c r="P83">
        <f t="shared" si="22"/>
        <v>5.6473969277260339E-3</v>
      </c>
      <c r="Q83">
        <f t="shared" si="22"/>
        <v>9.2470024687703323E-3</v>
      </c>
      <c r="R83">
        <f t="shared" si="22"/>
        <v>6.1156649411591227E-3</v>
      </c>
      <c r="S83">
        <f t="shared" si="23"/>
        <v>5.5118483100651053E-3</v>
      </c>
      <c r="T83">
        <f t="shared" si="23"/>
        <v>6.2561158698583863E-3</v>
      </c>
      <c r="U83">
        <f t="shared" si="23"/>
        <v>5.7905168358977632E-3</v>
      </c>
      <c r="V83">
        <f t="shared" si="23"/>
        <v>6.7923967714854094E-3</v>
      </c>
      <c r="W83">
        <f t="shared" si="23"/>
        <v>6.1522425282883736E-3</v>
      </c>
      <c r="X83">
        <f t="shared" si="23"/>
        <v>6.8615863279200481E-3</v>
      </c>
      <c r="Y83">
        <f t="shared" si="23"/>
        <v>5.4964527756365955E-3</v>
      </c>
      <c r="Z83">
        <f t="shared" si="23"/>
        <v>5.8250772455372551E-3</v>
      </c>
      <c r="AA83">
        <f t="shared" si="23"/>
        <v>5.4338528975033454E-3</v>
      </c>
      <c r="AB83">
        <f t="shared" si="23"/>
        <v>5.2679664072918519E-3</v>
      </c>
      <c r="AC83">
        <f t="shared" si="24"/>
        <v>7.9856493471335832E-3</v>
      </c>
      <c r="AD83">
        <f t="shared" si="24"/>
        <v>5.4119927832165307E-3</v>
      </c>
      <c r="AE83">
        <f t="shared" si="24"/>
        <v>8.4109842994934125E-3</v>
      </c>
      <c r="AF83">
        <f t="shared" si="24"/>
        <v>6.6251081684467333E-3</v>
      </c>
      <c r="AG83">
        <f t="shared" si="24"/>
        <v>5.9476657511005962E-3</v>
      </c>
      <c r="AH83">
        <f t="shared" si="24"/>
        <v>5.8559448650713428E-3</v>
      </c>
      <c r="AI83">
        <f t="shared" si="24"/>
        <v>7.7730454642697816E-3</v>
      </c>
      <c r="AJ83">
        <f t="shared" si="24"/>
        <v>6.4916838067484647E-3</v>
      </c>
      <c r="AK83">
        <f t="shared" si="24"/>
        <v>5.6895322925410094E-3</v>
      </c>
      <c r="AL83">
        <f t="shared" si="24"/>
        <v>6.068451692790397E-3</v>
      </c>
      <c r="AM83">
        <f t="shared" si="24"/>
        <v>5.2260979292715823E-3</v>
      </c>
    </row>
  </sheetData>
  <phoneticPr fontId="1" type="noConversion"/>
  <conditionalFormatting sqref="I23:AM23">
    <cfRule type="cellIs" dxfId="2" priority="2" operator="greaterThan">
      <formula>$H$23</formula>
    </cfRule>
    <cfRule type="cellIs" dxfId="1" priority="3" operator="greaterThan">
      <formula>$H$23</formula>
    </cfRule>
  </conditionalFormatting>
  <conditionalFormatting sqref="I21:AM21">
    <cfRule type="cellIs" dxfId="0" priority="1" operator="greaterThan">
      <formula>$H$21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2021-04-19T21:39:11Z</dcterms:modified>
</cp:coreProperties>
</file>