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Sheet1!$C$1:$L$1000</definedName>
  </definedNames>
  <calcPr/>
</workbook>
</file>

<file path=xl/sharedStrings.xml><?xml version="1.0" encoding="utf-8"?>
<sst xmlns="http://schemas.openxmlformats.org/spreadsheetml/2006/main" count="384" uniqueCount="105">
  <si>
    <t>projectID</t>
  </si>
  <si>
    <t>lakeID</t>
  </si>
  <si>
    <t>sampleID</t>
  </si>
  <si>
    <t>dateSample</t>
  </si>
  <si>
    <t>parameter</t>
  </si>
  <si>
    <t>parameterValue</t>
  </si>
  <si>
    <t>QCcode</t>
  </si>
  <si>
    <t>flag</t>
  </si>
  <si>
    <t>rerun</t>
  </si>
  <si>
    <t>Randi's Comments</t>
  </si>
  <si>
    <t>Stuart's thoughts</t>
  </si>
  <si>
    <t xml:space="preserve">Note: POC/PON/POP can be rerun with the back-up filter. </t>
  </si>
  <si>
    <t>CB</t>
  </si>
  <si>
    <t>CB_DeepHole_20200701_0909_Hypo_3_Limno.Sample.20160505</t>
  </si>
  <si>
    <t>POC</t>
  </si>
  <si>
    <t>NA</t>
  </si>
  <si>
    <t>ok- barely outside of range</t>
  </si>
  <si>
    <t xml:space="preserve">Flags "1" indicate that I'm planning to rerun them. </t>
  </si>
  <si>
    <t>CR</t>
  </si>
  <si>
    <t>CR_Outlet_20190701_955_Surface_0_Limno.Sample.20160505</t>
  </si>
  <si>
    <t>particulateP</t>
  </si>
  <si>
    <t>Will rerun</t>
  </si>
  <si>
    <t>Highlighted yellow means I'm unsure and would appreciate your thoughts. Thank you!</t>
  </si>
  <si>
    <t>CR_Outlet_20190814_1150_Surface_0_Limno.Sample.20160505</t>
  </si>
  <si>
    <t>########</t>
  </si>
  <si>
    <t>CR_Outlet_20190620_934_Surface_0_Limno.Sample.20160505</t>
  </si>
  <si>
    <t>CR_Outlet_20200817_0930_Surface_0_Limno.Sample.20160505</t>
  </si>
  <si>
    <t>FE</t>
  </si>
  <si>
    <t>FE_DeepHole_20190716_932_Hypo_8_Limno.Sample.20160505</t>
  </si>
  <si>
    <t>These seem ok, no rerun?</t>
  </si>
  <si>
    <t>no rerun</t>
  </si>
  <si>
    <t>FE_DeepHole_20190730_1001_Hypo_8_Limno.Sample.20160505</t>
  </si>
  <si>
    <t>FE_DeepHole_20190521_1008_Hypo_8_Limno.Sample.20160505</t>
  </si>
  <si>
    <t>FE_DeepHole_20190820_1340_Hypo_8_Limno.Sample.20160505</t>
  </si>
  <si>
    <t>FE_DeepHole_20200820_1132_Hypo_8_Limno.Sample.20160505</t>
  </si>
  <si>
    <t>These seem ok, no rerun? High nutrients too</t>
  </si>
  <si>
    <t>FE_DeepHole_20190806_937_Hypo_8_Limno.Sample.20160505</t>
  </si>
  <si>
    <t>PON</t>
  </si>
  <si>
    <t>FE_DeepHole_20200616_1035_Hypo_8_Limno.Sample.20160505</t>
  </si>
  <si>
    <t>FE_DeepHole_20190508_1220_PML_0.5_Limno.Sample.20160505</t>
  </si>
  <si>
    <t>Yes they're a lot higher than normal, but three in a summer and two very close to each other makes me think these might be ok. Plan to rerun just in case</t>
  </si>
  <si>
    <t>good to check</t>
  </si>
  <si>
    <t>FE_DeepHole_20190709_1104_PML_1_Limno.Sample.20160505</t>
  </si>
  <si>
    <t>Yes they're a lot higher than normal, but three in a summer and two very close to each other makes me think these might be ok. Plan to rerun</t>
  </si>
  <si>
    <t>FE_DeepHole_20190521_1008_PML_1_Limno.Sample.20160505</t>
  </si>
  <si>
    <t>FE_DeepHole_20190702_908_PML_1.5_Limno.Sample.20160505</t>
  </si>
  <si>
    <t>Seems ok compared to 2018 spike that wasn't flagged.</t>
  </si>
  <si>
    <t>ok</t>
  </si>
  <si>
    <t>FE_DeepHole_20190513_1020_PML_0.5_Limno.Sample.20160505</t>
  </si>
  <si>
    <t>FE_Inlet1_20190716_932_Surface_0_Limno.Sample.20160505</t>
  </si>
  <si>
    <t>HB</t>
  </si>
  <si>
    <t>HB_Outlet_20190803_1345_Surface_0_Limno.Sample.20160505</t>
  </si>
  <si>
    <t>seems real, all spike together. no rerun</t>
  </si>
  <si>
    <t>good to check because quite a bit out of range</t>
  </si>
  <si>
    <t>HB_Outlet_20190814_1037_Surface_0_Limno.Sample.20160505</t>
  </si>
  <si>
    <t>HB_Outlet_20191006_1047_Surface_0_Limno.Sample.20160505</t>
  </si>
  <si>
    <t>HB_Outlet_20190719_1044_Surface_0_Limno.Sample.20160505</t>
  </si>
  <si>
    <t>ME</t>
  </si>
  <si>
    <t>ME_DeepHole_20190524_840_PML_1.5_Limno.Sample.20160505</t>
  </si>
  <si>
    <t>all new data for ME, no good record for averages</t>
  </si>
  <si>
    <t>ME_DeepHole_20190730_1041_PML_2_Limno.Sample.20160505</t>
  </si>
  <si>
    <t>MO</t>
  </si>
  <si>
    <t>MO_DeepHole_20200622_0905_Hypo_7_Limno.Sample.20160505</t>
  </si>
  <si>
    <t>seems ok</t>
  </si>
  <si>
    <t>MO_DeepHole_20200720_0900_Hypo_4_Limno.Sample.20160505</t>
  </si>
  <si>
    <t>seems real, all spike together. high nutrients too no rerun</t>
  </si>
  <si>
    <t>MO_DeepHole_20190617_930_PML_1_Limno.Sample.20160505</t>
  </si>
  <si>
    <t>MO_DeepHole_20200612_0925_PML_1.5_Limno.Sample.20160505</t>
  </si>
  <si>
    <t>MO_Outlet_20190731_938_Surface_0_Limno.Sample.20160505</t>
  </si>
  <si>
    <t>maybe part of DeepHole spike, will rerun because it's pretty high</t>
  </si>
  <si>
    <t>MO_Inlet1_20200612_0925_Surface_0_Limno.Sample.20160505</t>
  </si>
  <si>
    <t>MO_Inlet2_20190731_938_Surface_0_Limno.Sample.20160505</t>
  </si>
  <si>
    <t>MO_Inlet2_20200819_1015_Surface_0_Limno.Sample.20160505</t>
  </si>
  <si>
    <t>NG</t>
  </si>
  <si>
    <t>NG_DeepHole_20190729_836_Hypo_4.5_Limno.Sample.20160505</t>
  </si>
  <si>
    <t>NG_DeepHole_20190729_836_PML_0.75_Limno.Sample.20160505</t>
  </si>
  <si>
    <t>ok- matches increase in other particulates</t>
  </si>
  <si>
    <t>PA</t>
  </si>
  <si>
    <t>PA_DeepHole_20191007_1000_PML_6_Limno.Sample.20160505</t>
  </si>
  <si>
    <t>ok- barely outside of range (minimum detection limit of POP is ~2-3ug/l and this (13.49) is barely outside the 2*sd (~11)</t>
  </si>
  <si>
    <t>PA_DeepHole_20190401_1030_PML_2_Limno.Methane.Sample.20180416</t>
  </si>
  <si>
    <t>Winter sample</t>
  </si>
  <si>
    <t>PE</t>
  </si>
  <si>
    <t>PE_DeepHole_20190401_0945_Hypo_13_Limno.Methane.Sample.20180416</t>
  </si>
  <si>
    <t>PE_DeepHole_20190801_948_PML_2_Limno.Sample.20160505</t>
  </si>
  <si>
    <t>Will rerun, maybe ok. Matches other particulate spike</t>
  </si>
  <si>
    <t>PE_DeepHole_20190401_0945_PML_2_Limno.Methane.Sample.20180416</t>
  </si>
  <si>
    <t>PE_DeepHole_20190808_1000_PML_2_Limno.Sample.20160505</t>
  </si>
  <si>
    <t>WL</t>
  </si>
  <si>
    <t>WL_DeepHole_20190709_910_Hypo_8_Limno.Sample.20160505</t>
  </si>
  <si>
    <t>WL_DeepHole_20190730_842_Hypo_8_Limno.Sample.20160505</t>
  </si>
  <si>
    <t>WL_DeepHole_20190611_910_Hypo_8_Limno.Sample.20160505</t>
  </si>
  <si>
    <t>WL_DeepHole_20190722_830_Hypo_8_Limno.Sample.20160505</t>
  </si>
  <si>
    <t>seems real, POC and PON both very low for the same two weeks in a row here</t>
  </si>
  <si>
    <t>seems ok, but check filter volumes?</t>
  </si>
  <si>
    <t>vol ok 140ml</t>
  </si>
  <si>
    <t>WL_DeepHole_20200707_1000_Hypo_8_Limno.Sample.20160505</t>
  </si>
  <si>
    <t>WL_DeepHole_20200715_0907_Hypo_8_Limno.Sample.20160505</t>
  </si>
  <si>
    <t>WL_DeepHole_20190709_910_PML_1.5_Limno.Sample.20160505</t>
  </si>
  <si>
    <t>Will rerun, maybe ok</t>
  </si>
  <si>
    <t>WL_DeepHole_20190611_910_PML_1.5_Limno.Sample.20160505</t>
  </si>
  <si>
    <t>WL_DeepHole_20190625_835_PML_2_Limno.Sample.20160505</t>
  </si>
  <si>
    <t>WL_DeepHole_20200715_0907_PML_2_Limno.Sample.20160505</t>
  </si>
  <si>
    <t>WL_DeepHole_20200630_0958_PML_1_Limno.Sample.20160505</t>
  </si>
  <si>
    <t>WL_DeepHole_20200811_0948_PML_1.5_Limno.Sample.20160505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</si>
</sst>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sz val="11.0"/>
      <color rgb="FF000000"/>
      <name val="Calibri"/>
    </font>
    <font>
      <b/>
      <color theme="1"/>
      <name val="Arial"/>
    </font>
    <font>
      <color rgb="FF000000"/>
      <name val="Arial"/>
    </font>
    <font>
      <color rgb="FF000000"/>
      <name val="Roboto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2" fontId="1" numFmtId="0" xfId="0" applyAlignment="1" applyFill="1" applyFont="1">
      <alignment horizontal="left" readingOrder="0" shrinkToFit="0" vertical="top" wrapText="0"/>
    </xf>
    <xf borderId="0" fillId="2" fontId="3" numFmtId="0" xfId="0" applyFont="1"/>
    <xf borderId="0" fillId="0" fontId="3" numFmtId="0" xfId="0" applyFont="1"/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bottom" wrapText="0"/>
    </xf>
    <xf borderId="0" fillId="3" fontId="1" numFmtId="0" xfId="0" applyAlignment="1" applyFill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4" fontId="1" numFmtId="0" xfId="0" applyAlignment="1" applyFill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hidden="1" min="1" max="1" width="5.43"/>
    <col customWidth="1" hidden="1" min="2" max="2" width="9.0"/>
    <col customWidth="1" min="3" max="3" width="6.43"/>
    <col customWidth="1" min="4" max="4" width="66.57"/>
    <col customWidth="1" hidden="1" min="5" max="5" width="11.14"/>
    <col customWidth="1" min="6" max="6" width="11.43"/>
    <col customWidth="1" hidden="1" min="7" max="7" width="14.86"/>
    <col customWidth="1" hidden="1" min="8" max="8" width="7.71"/>
    <col customWidth="1" min="9" max="9" width="7.14"/>
    <col customWidth="1" min="10" max="10" width="10.14"/>
    <col customWidth="1" min="11" max="11" width="18.29"/>
    <col customWidth="1" min="13" max="13" width="36.29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4" t="s">
        <v>11</v>
      </c>
      <c r="N1" s="5"/>
      <c r="O1" s="5"/>
      <c r="P1" s="5"/>
      <c r="Q1" s="6"/>
      <c r="R1" s="6"/>
      <c r="S1" s="6"/>
    </row>
    <row r="2">
      <c r="A2" s="7">
        <v>19.0</v>
      </c>
      <c r="B2" s="7">
        <v>17.0</v>
      </c>
      <c r="C2" s="2" t="s">
        <v>12</v>
      </c>
      <c r="D2" s="2" t="s">
        <v>13</v>
      </c>
      <c r="E2" s="8">
        <v>44013.0</v>
      </c>
      <c r="F2" s="2" t="s">
        <v>14</v>
      </c>
      <c r="G2" s="7">
        <v>341.491</v>
      </c>
      <c r="H2" s="2" t="s">
        <v>15</v>
      </c>
      <c r="I2" s="7">
        <v>0.0</v>
      </c>
      <c r="J2" s="1" t="str">
        <f t="shared" ref="J2:J61" si="1">if(I2=1,"y","n")</f>
        <v>n</v>
      </c>
      <c r="K2" s="9" t="s">
        <v>16</v>
      </c>
      <c r="L2" s="6"/>
      <c r="M2" s="10" t="s">
        <v>17</v>
      </c>
      <c r="N2" s="5"/>
      <c r="O2" s="5"/>
      <c r="P2" s="5"/>
      <c r="Q2" s="6"/>
      <c r="R2" s="6"/>
      <c r="S2" s="6"/>
    </row>
    <row r="3">
      <c r="A3" s="7">
        <v>49.0</v>
      </c>
      <c r="B3" s="7">
        <v>15.0</v>
      </c>
      <c r="C3" s="2" t="s">
        <v>18</v>
      </c>
      <c r="D3" s="2" t="s">
        <v>19</v>
      </c>
      <c r="E3" s="8">
        <v>43647.0</v>
      </c>
      <c r="F3" s="2" t="s">
        <v>20</v>
      </c>
      <c r="G3" s="7">
        <v>25.1042</v>
      </c>
      <c r="H3" s="2" t="s">
        <v>15</v>
      </c>
      <c r="I3" s="7">
        <v>1.0</v>
      </c>
      <c r="J3" s="2" t="str">
        <f t="shared" si="1"/>
        <v>y</v>
      </c>
      <c r="K3" s="9" t="s">
        <v>21</v>
      </c>
      <c r="L3" s="6"/>
      <c r="M3" s="10" t="s">
        <v>22</v>
      </c>
      <c r="N3" s="5"/>
      <c r="O3" s="5"/>
      <c r="P3" s="5"/>
      <c r="Q3" s="6"/>
      <c r="R3" s="6"/>
      <c r="S3" s="6"/>
    </row>
    <row r="4">
      <c r="A4" s="7">
        <v>52.0</v>
      </c>
      <c r="B4" s="7">
        <v>15.0</v>
      </c>
      <c r="C4" s="2" t="s">
        <v>18</v>
      </c>
      <c r="D4" s="2" t="s">
        <v>23</v>
      </c>
      <c r="E4" s="11" t="s">
        <v>24</v>
      </c>
      <c r="F4" s="2" t="s">
        <v>20</v>
      </c>
      <c r="G4" s="7">
        <v>41.45845</v>
      </c>
      <c r="H4" s="2" t="s">
        <v>15</v>
      </c>
      <c r="I4" s="7">
        <v>1.0</v>
      </c>
      <c r="J4" s="2" t="str">
        <f t="shared" si="1"/>
        <v>y</v>
      </c>
      <c r="K4" s="9" t="s">
        <v>21</v>
      </c>
      <c r="L4" s="6"/>
      <c r="M4" s="6"/>
      <c r="N4" s="6"/>
      <c r="O4" s="6"/>
      <c r="P4" s="6"/>
      <c r="Q4" s="6"/>
      <c r="R4" s="6"/>
      <c r="S4" s="6"/>
    </row>
    <row r="5">
      <c r="A5" s="7">
        <v>50.0</v>
      </c>
      <c r="B5" s="7">
        <v>17.0</v>
      </c>
      <c r="C5" s="2" t="s">
        <v>18</v>
      </c>
      <c r="D5" s="2" t="s">
        <v>25</v>
      </c>
      <c r="E5" s="11" t="s">
        <v>24</v>
      </c>
      <c r="F5" s="2" t="s">
        <v>14</v>
      </c>
      <c r="G5" s="7">
        <v>1507.0</v>
      </c>
      <c r="H5" s="2" t="s">
        <v>15</v>
      </c>
      <c r="I5" s="7">
        <v>1.0</v>
      </c>
      <c r="J5" s="2" t="str">
        <f t="shared" si="1"/>
        <v>y</v>
      </c>
      <c r="K5" s="9" t="s">
        <v>21</v>
      </c>
      <c r="L5" s="6"/>
      <c r="M5" s="6"/>
      <c r="N5" s="6"/>
      <c r="O5" s="6"/>
      <c r="P5" s="6"/>
      <c r="Q5" s="6"/>
      <c r="R5" s="6"/>
      <c r="S5" s="6"/>
    </row>
    <row r="6">
      <c r="A6" s="7">
        <v>54.0</v>
      </c>
      <c r="B6" s="7">
        <v>15.0</v>
      </c>
      <c r="C6" s="2" t="s">
        <v>18</v>
      </c>
      <c r="D6" s="2" t="s">
        <v>26</v>
      </c>
      <c r="E6" s="11" t="s">
        <v>24</v>
      </c>
      <c r="F6" s="2" t="s">
        <v>14</v>
      </c>
      <c r="G6" s="7">
        <v>1297.744</v>
      </c>
      <c r="H6" s="2" t="s">
        <v>15</v>
      </c>
      <c r="I6" s="7">
        <v>1.0</v>
      </c>
      <c r="J6" s="1" t="str">
        <f t="shared" si="1"/>
        <v>y</v>
      </c>
      <c r="K6" s="9" t="s">
        <v>21</v>
      </c>
      <c r="L6" s="6"/>
      <c r="M6" s="6"/>
      <c r="N6" s="6"/>
      <c r="O6" s="6"/>
      <c r="P6" s="6"/>
      <c r="Q6" s="6"/>
      <c r="R6" s="6"/>
      <c r="S6" s="6"/>
    </row>
    <row r="7">
      <c r="A7" s="7">
        <v>139.0</v>
      </c>
      <c r="B7" s="7">
        <v>3.0</v>
      </c>
      <c r="C7" s="2" t="s">
        <v>27</v>
      </c>
      <c r="D7" s="2" t="s">
        <v>28</v>
      </c>
      <c r="E7" s="11" t="s">
        <v>24</v>
      </c>
      <c r="F7" s="2" t="s">
        <v>20</v>
      </c>
      <c r="G7" s="7">
        <v>24.22228</v>
      </c>
      <c r="H7" s="2" t="s">
        <v>15</v>
      </c>
      <c r="I7" s="12">
        <v>0.0</v>
      </c>
      <c r="J7" s="2" t="str">
        <f t="shared" si="1"/>
        <v>n</v>
      </c>
      <c r="K7" s="9" t="s">
        <v>29</v>
      </c>
      <c r="L7" s="9" t="s">
        <v>30</v>
      </c>
      <c r="M7" s="6"/>
      <c r="N7" s="6"/>
      <c r="O7" s="6"/>
      <c r="P7" s="6"/>
      <c r="Q7" s="6"/>
      <c r="R7" s="6"/>
      <c r="S7" s="6"/>
    </row>
    <row r="8">
      <c r="A8" s="7">
        <v>142.0</v>
      </c>
      <c r="B8" s="7">
        <v>3.0</v>
      </c>
      <c r="C8" s="2" t="s">
        <v>27</v>
      </c>
      <c r="D8" s="2" t="s">
        <v>31</v>
      </c>
      <c r="E8" s="11" t="s">
        <v>24</v>
      </c>
      <c r="F8" s="2" t="s">
        <v>20</v>
      </c>
      <c r="G8" s="7">
        <v>23.91919</v>
      </c>
      <c r="H8" s="2" t="s">
        <v>15</v>
      </c>
      <c r="I8" s="12">
        <v>0.0</v>
      </c>
      <c r="J8" s="2" t="str">
        <f t="shared" si="1"/>
        <v>n</v>
      </c>
      <c r="K8" s="9" t="s">
        <v>29</v>
      </c>
      <c r="L8" s="9" t="s">
        <v>30</v>
      </c>
      <c r="M8" s="6"/>
      <c r="N8" s="6"/>
      <c r="O8" s="6"/>
      <c r="P8" s="6"/>
      <c r="Q8" s="6"/>
      <c r="R8" s="6"/>
      <c r="S8" s="6"/>
    </row>
    <row r="9">
      <c r="A9" s="7">
        <v>143.0</v>
      </c>
      <c r="B9" s="7">
        <v>3.0</v>
      </c>
      <c r="C9" s="2" t="s">
        <v>27</v>
      </c>
      <c r="D9" s="2" t="s">
        <v>32</v>
      </c>
      <c r="E9" s="11" t="s">
        <v>24</v>
      </c>
      <c r="F9" s="2" t="s">
        <v>20</v>
      </c>
      <c r="G9" s="7">
        <v>5.971083</v>
      </c>
      <c r="H9" s="2" t="s">
        <v>15</v>
      </c>
      <c r="I9" s="12">
        <v>0.0</v>
      </c>
      <c r="J9" s="2" t="str">
        <f t="shared" si="1"/>
        <v>n</v>
      </c>
      <c r="K9" s="9" t="s">
        <v>29</v>
      </c>
      <c r="L9" s="9" t="s">
        <v>30</v>
      </c>
      <c r="M9" s="6"/>
      <c r="N9" s="6"/>
      <c r="O9" s="6"/>
      <c r="P9" s="6"/>
      <c r="Q9" s="6"/>
      <c r="R9" s="6"/>
      <c r="S9" s="6"/>
    </row>
    <row r="10">
      <c r="A10" s="7">
        <v>146.0</v>
      </c>
      <c r="B10" s="7">
        <v>3.0</v>
      </c>
      <c r="C10" s="2" t="s">
        <v>27</v>
      </c>
      <c r="D10" s="2" t="s">
        <v>33</v>
      </c>
      <c r="E10" s="11" t="s">
        <v>24</v>
      </c>
      <c r="F10" s="2" t="s">
        <v>20</v>
      </c>
      <c r="G10" s="7">
        <v>26.38905</v>
      </c>
      <c r="H10" s="2" t="s">
        <v>15</v>
      </c>
      <c r="I10" s="12">
        <v>0.0</v>
      </c>
      <c r="J10" s="2" t="str">
        <f t="shared" si="1"/>
        <v>n</v>
      </c>
      <c r="K10" s="9" t="s">
        <v>29</v>
      </c>
      <c r="L10" s="9" t="s">
        <v>30</v>
      </c>
      <c r="M10" s="6"/>
      <c r="N10" s="6"/>
      <c r="O10" s="6"/>
      <c r="P10" s="6"/>
      <c r="Q10" s="6"/>
      <c r="R10" s="6"/>
      <c r="S10" s="6"/>
    </row>
    <row r="11">
      <c r="A11" s="7">
        <v>157.0</v>
      </c>
      <c r="B11" s="7">
        <v>3.0</v>
      </c>
      <c r="C11" s="2" t="s">
        <v>27</v>
      </c>
      <c r="D11" s="2" t="s">
        <v>34</v>
      </c>
      <c r="E11" s="11" t="s">
        <v>24</v>
      </c>
      <c r="F11" s="2" t="s">
        <v>20</v>
      </c>
      <c r="G11" s="7">
        <v>23.62469</v>
      </c>
      <c r="H11" s="2" t="s">
        <v>15</v>
      </c>
      <c r="I11" s="12">
        <v>0.0</v>
      </c>
      <c r="J11" s="2" t="str">
        <f t="shared" si="1"/>
        <v>n</v>
      </c>
      <c r="K11" s="13" t="s">
        <v>35</v>
      </c>
      <c r="L11" s="9" t="s">
        <v>30</v>
      </c>
      <c r="M11" s="6"/>
      <c r="N11" s="6"/>
      <c r="O11" s="6"/>
      <c r="P11" s="6"/>
      <c r="Q11" s="6"/>
      <c r="R11" s="6"/>
      <c r="S11" s="6"/>
    </row>
    <row r="12">
      <c r="A12" s="7">
        <v>144.0</v>
      </c>
      <c r="B12" s="7">
        <v>3.0</v>
      </c>
      <c r="C12" s="2" t="s">
        <v>27</v>
      </c>
      <c r="D12" s="2" t="s">
        <v>36</v>
      </c>
      <c r="E12" s="8">
        <v>43683.0</v>
      </c>
      <c r="F12" s="2" t="s">
        <v>37</v>
      </c>
      <c r="G12" s="7">
        <v>528.0</v>
      </c>
      <c r="H12" s="2" t="s">
        <v>15</v>
      </c>
      <c r="I12" s="7">
        <v>1.0</v>
      </c>
      <c r="J12" s="2" t="str">
        <f t="shared" si="1"/>
        <v>y</v>
      </c>
      <c r="K12" s="9" t="s">
        <v>21</v>
      </c>
      <c r="L12" s="6"/>
      <c r="M12" s="6"/>
      <c r="N12" s="6"/>
      <c r="O12" s="6"/>
      <c r="P12" s="6"/>
      <c r="Q12" s="6"/>
      <c r="R12" s="6"/>
      <c r="S12" s="6"/>
    </row>
    <row r="13">
      <c r="A13" s="7">
        <v>153.0</v>
      </c>
      <c r="B13" s="7">
        <v>3.0</v>
      </c>
      <c r="C13" s="2" t="s">
        <v>27</v>
      </c>
      <c r="D13" s="2" t="s">
        <v>38</v>
      </c>
      <c r="E13" s="11" t="s">
        <v>24</v>
      </c>
      <c r="F13" s="2" t="s">
        <v>37</v>
      </c>
      <c r="G13" s="7">
        <v>200.841</v>
      </c>
      <c r="H13" s="2" t="s">
        <v>15</v>
      </c>
      <c r="I13" s="7">
        <v>1.0</v>
      </c>
      <c r="J13" s="1" t="str">
        <f t="shared" si="1"/>
        <v>y</v>
      </c>
      <c r="K13" s="9" t="s">
        <v>21</v>
      </c>
      <c r="L13" s="6"/>
      <c r="M13" s="6"/>
      <c r="N13" s="6"/>
      <c r="O13" s="6"/>
      <c r="P13" s="6"/>
      <c r="Q13" s="6"/>
      <c r="R13" s="6"/>
      <c r="S13" s="6"/>
    </row>
    <row r="14">
      <c r="A14" s="7">
        <v>154.0</v>
      </c>
      <c r="B14" s="7">
        <v>3.0</v>
      </c>
      <c r="C14" s="2" t="s">
        <v>27</v>
      </c>
      <c r="D14" s="2" t="s">
        <v>38</v>
      </c>
      <c r="E14" s="11" t="s">
        <v>24</v>
      </c>
      <c r="F14" s="2" t="s">
        <v>14</v>
      </c>
      <c r="G14" s="7">
        <v>1430.221</v>
      </c>
      <c r="H14" s="2" t="s">
        <v>15</v>
      </c>
      <c r="I14" s="7">
        <v>1.0</v>
      </c>
      <c r="J14" s="1" t="str">
        <f t="shared" si="1"/>
        <v>y</v>
      </c>
      <c r="K14" s="9" t="s">
        <v>21</v>
      </c>
      <c r="L14" s="6"/>
      <c r="M14" s="6"/>
      <c r="N14" s="6"/>
      <c r="O14" s="6"/>
      <c r="P14" s="6"/>
      <c r="Q14" s="6"/>
      <c r="R14" s="6"/>
      <c r="S14" s="6"/>
    </row>
    <row r="15">
      <c r="A15" s="7">
        <v>138.0</v>
      </c>
      <c r="B15" s="7">
        <v>3.0</v>
      </c>
      <c r="C15" s="2" t="s">
        <v>27</v>
      </c>
      <c r="D15" s="2" t="s">
        <v>39</v>
      </c>
      <c r="E15" s="8">
        <v>43593.0</v>
      </c>
      <c r="F15" s="2" t="s">
        <v>20</v>
      </c>
      <c r="G15" s="7">
        <v>22.80103</v>
      </c>
      <c r="H15" s="2" t="s">
        <v>15</v>
      </c>
      <c r="I15" s="12">
        <v>1.0</v>
      </c>
      <c r="J15" s="2" t="str">
        <f t="shared" si="1"/>
        <v>y</v>
      </c>
      <c r="K15" s="9" t="s">
        <v>40</v>
      </c>
      <c r="L15" s="9" t="s">
        <v>41</v>
      </c>
      <c r="M15" s="6"/>
      <c r="N15" s="6"/>
      <c r="O15" s="6"/>
      <c r="P15" s="6"/>
      <c r="Q15" s="6"/>
      <c r="R15" s="6"/>
      <c r="S15" s="6"/>
    </row>
    <row r="16">
      <c r="A16" s="7">
        <v>1421.0</v>
      </c>
      <c r="B16" s="7">
        <v>3.0</v>
      </c>
      <c r="C16" s="2" t="s">
        <v>27</v>
      </c>
      <c r="D16" s="2" t="s">
        <v>42</v>
      </c>
      <c r="E16" s="8">
        <v>43655.0</v>
      </c>
      <c r="F16" s="2" t="s">
        <v>20</v>
      </c>
      <c r="G16" s="7">
        <v>21.31938</v>
      </c>
      <c r="H16" s="2" t="s">
        <v>15</v>
      </c>
      <c r="I16" s="12">
        <v>1.0</v>
      </c>
      <c r="J16" s="2" t="str">
        <f t="shared" si="1"/>
        <v>y</v>
      </c>
      <c r="K16" s="9" t="s">
        <v>43</v>
      </c>
      <c r="L16" s="9" t="s">
        <v>41</v>
      </c>
      <c r="M16" s="6"/>
      <c r="N16" s="6"/>
      <c r="O16" s="6"/>
      <c r="P16" s="6"/>
      <c r="Q16" s="6"/>
      <c r="R16" s="6"/>
      <c r="S16" s="6"/>
    </row>
    <row r="17">
      <c r="A17" s="7">
        <v>1461.0</v>
      </c>
      <c r="B17" s="7">
        <v>3.0</v>
      </c>
      <c r="C17" s="2" t="s">
        <v>27</v>
      </c>
      <c r="D17" s="2" t="s">
        <v>44</v>
      </c>
      <c r="E17" s="11" t="s">
        <v>24</v>
      </c>
      <c r="F17" s="2" t="s">
        <v>20</v>
      </c>
      <c r="G17" s="7">
        <v>22.76366</v>
      </c>
      <c r="H17" s="2" t="s">
        <v>15</v>
      </c>
      <c r="I17" s="12">
        <v>1.0</v>
      </c>
      <c r="J17" s="2" t="str">
        <f t="shared" si="1"/>
        <v>y</v>
      </c>
      <c r="K17" s="9" t="s">
        <v>43</v>
      </c>
      <c r="L17" s="9" t="s">
        <v>41</v>
      </c>
      <c r="M17" s="6"/>
      <c r="N17" s="6"/>
      <c r="O17" s="6"/>
      <c r="P17" s="6"/>
      <c r="Q17" s="6"/>
      <c r="R17" s="6"/>
      <c r="S17" s="6"/>
    </row>
    <row r="18">
      <c r="A18" s="7">
        <v>1441.0</v>
      </c>
      <c r="B18" s="7">
        <v>3.0</v>
      </c>
      <c r="C18" s="2" t="s">
        <v>27</v>
      </c>
      <c r="D18" s="2" t="s">
        <v>45</v>
      </c>
      <c r="E18" s="8">
        <v>43648.0</v>
      </c>
      <c r="F18" s="2" t="s">
        <v>37</v>
      </c>
      <c r="G18" s="7">
        <v>262.0</v>
      </c>
      <c r="H18" s="2" t="s">
        <v>15</v>
      </c>
      <c r="I18" s="12">
        <v>0.0</v>
      </c>
      <c r="J18" s="2" t="str">
        <f t="shared" si="1"/>
        <v>n</v>
      </c>
      <c r="K18" s="9" t="s">
        <v>46</v>
      </c>
      <c r="L18" s="9" t="s">
        <v>47</v>
      </c>
      <c r="M18" s="6"/>
      <c r="N18" s="6"/>
      <c r="O18" s="6"/>
      <c r="P18" s="6"/>
      <c r="Q18" s="6"/>
      <c r="R18" s="6"/>
      <c r="S18" s="6"/>
    </row>
    <row r="19">
      <c r="A19" s="7">
        <v>140.0</v>
      </c>
      <c r="B19" s="7">
        <v>3.0</v>
      </c>
      <c r="C19" s="2" t="s">
        <v>27</v>
      </c>
      <c r="D19" s="2" t="s">
        <v>48</v>
      </c>
      <c r="E19" s="11" t="s">
        <v>24</v>
      </c>
      <c r="F19" s="2" t="s">
        <v>14</v>
      </c>
      <c r="G19" s="7">
        <v>1412.0</v>
      </c>
      <c r="H19" s="2" t="s">
        <v>15</v>
      </c>
      <c r="I19" s="7">
        <v>0.0</v>
      </c>
      <c r="J19" s="2" t="str">
        <f t="shared" si="1"/>
        <v>n</v>
      </c>
      <c r="K19" s="9" t="s">
        <v>16</v>
      </c>
      <c r="L19" s="6"/>
      <c r="M19" s="6"/>
      <c r="N19" s="6"/>
      <c r="O19" s="6"/>
      <c r="P19" s="6"/>
      <c r="Q19" s="6"/>
      <c r="R19" s="6"/>
      <c r="S19" s="6"/>
    </row>
    <row r="20">
      <c r="A20" s="7">
        <v>105.0</v>
      </c>
      <c r="B20" s="7">
        <v>3.0</v>
      </c>
      <c r="C20" s="2" t="s">
        <v>27</v>
      </c>
      <c r="D20" s="2" t="s">
        <v>49</v>
      </c>
      <c r="E20" s="11" t="s">
        <v>24</v>
      </c>
      <c r="F20" s="2" t="s">
        <v>20</v>
      </c>
      <c r="G20" s="7">
        <v>16.46897</v>
      </c>
      <c r="H20" s="2" t="s">
        <v>15</v>
      </c>
      <c r="I20" s="7">
        <v>0.0</v>
      </c>
      <c r="J20" s="2" t="str">
        <f t="shared" si="1"/>
        <v>n</v>
      </c>
      <c r="K20" s="9" t="s">
        <v>16</v>
      </c>
      <c r="L20" s="6"/>
      <c r="M20" s="6"/>
      <c r="N20" s="6"/>
      <c r="O20" s="6"/>
      <c r="P20" s="6"/>
      <c r="Q20" s="6"/>
      <c r="R20" s="6"/>
      <c r="S20" s="6"/>
    </row>
    <row r="21">
      <c r="A21" s="7">
        <v>99.0</v>
      </c>
      <c r="B21" s="7">
        <v>3.0</v>
      </c>
      <c r="C21" s="2" t="s">
        <v>27</v>
      </c>
      <c r="D21" s="2" t="s">
        <v>49</v>
      </c>
      <c r="E21" s="11" t="s">
        <v>24</v>
      </c>
      <c r="F21" s="2" t="s">
        <v>37</v>
      </c>
      <c r="G21" s="7">
        <v>166.0</v>
      </c>
      <c r="H21" s="2" t="s">
        <v>15</v>
      </c>
      <c r="I21" s="7">
        <v>0.0</v>
      </c>
      <c r="J21" s="2" t="str">
        <f t="shared" si="1"/>
        <v>n</v>
      </c>
      <c r="K21" s="9" t="s">
        <v>16</v>
      </c>
      <c r="L21" s="6"/>
      <c r="M21" s="6"/>
      <c r="N21" s="6"/>
      <c r="O21" s="6"/>
      <c r="P21" s="6"/>
      <c r="Q21" s="6"/>
      <c r="R21" s="6"/>
      <c r="S21" s="6"/>
    </row>
    <row r="22">
      <c r="A22" s="7">
        <v>45.0</v>
      </c>
      <c r="B22" s="7">
        <v>15.0</v>
      </c>
      <c r="C22" s="2" t="s">
        <v>50</v>
      </c>
      <c r="D22" s="2" t="s">
        <v>51</v>
      </c>
      <c r="E22" s="8">
        <v>43680.0</v>
      </c>
      <c r="F22" s="2" t="s">
        <v>20</v>
      </c>
      <c r="G22" s="7">
        <v>40.7121</v>
      </c>
      <c r="H22" s="2" t="s">
        <v>15</v>
      </c>
      <c r="I22" s="12">
        <v>1.0</v>
      </c>
      <c r="J22" s="2" t="str">
        <f t="shared" si="1"/>
        <v>y</v>
      </c>
      <c r="K22" s="9" t="s">
        <v>52</v>
      </c>
      <c r="L22" s="9" t="s">
        <v>53</v>
      </c>
      <c r="M22" s="6"/>
      <c r="N22" s="6"/>
      <c r="O22" s="6"/>
      <c r="P22" s="6"/>
      <c r="Q22" s="6"/>
      <c r="R22" s="6"/>
      <c r="S22" s="6"/>
    </row>
    <row r="23">
      <c r="A23" s="7">
        <v>46.0</v>
      </c>
      <c r="B23" s="7">
        <v>15.0</v>
      </c>
      <c r="C23" s="2" t="s">
        <v>50</v>
      </c>
      <c r="D23" s="2" t="s">
        <v>54</v>
      </c>
      <c r="E23" s="11" t="s">
        <v>24</v>
      </c>
      <c r="F23" s="2" t="s">
        <v>20</v>
      </c>
      <c r="G23" s="7">
        <v>30.32982</v>
      </c>
      <c r="H23" s="2" t="s">
        <v>15</v>
      </c>
      <c r="I23" s="12">
        <v>1.0</v>
      </c>
      <c r="J23" s="2" t="str">
        <f t="shared" si="1"/>
        <v>y</v>
      </c>
      <c r="K23" s="9" t="s">
        <v>52</v>
      </c>
      <c r="L23" s="9" t="s">
        <v>53</v>
      </c>
      <c r="M23" s="6"/>
      <c r="N23" s="6"/>
      <c r="O23" s="6"/>
      <c r="P23" s="6"/>
      <c r="Q23" s="6"/>
      <c r="R23" s="6"/>
      <c r="S23" s="6"/>
    </row>
    <row r="24">
      <c r="A24" s="7">
        <v>47.0</v>
      </c>
      <c r="B24" s="7">
        <v>15.0</v>
      </c>
      <c r="C24" s="2" t="s">
        <v>50</v>
      </c>
      <c r="D24" s="2" t="s">
        <v>55</v>
      </c>
      <c r="E24" s="11" t="s">
        <v>24</v>
      </c>
      <c r="F24" s="2" t="s">
        <v>20</v>
      </c>
      <c r="G24" s="7">
        <v>28.17257</v>
      </c>
      <c r="H24" s="2" t="s">
        <v>15</v>
      </c>
      <c r="I24" s="12">
        <v>1.0</v>
      </c>
      <c r="J24" s="2" t="str">
        <f t="shared" si="1"/>
        <v>y</v>
      </c>
      <c r="K24" s="9" t="s">
        <v>52</v>
      </c>
      <c r="L24" s="9" t="s">
        <v>53</v>
      </c>
      <c r="M24" s="6"/>
      <c r="N24" s="6"/>
      <c r="O24" s="6"/>
      <c r="P24" s="6"/>
      <c r="Q24" s="6"/>
      <c r="R24" s="6"/>
      <c r="S24" s="6"/>
    </row>
    <row r="25">
      <c r="A25" s="7">
        <v>451.0</v>
      </c>
      <c r="B25" s="7">
        <v>15.0</v>
      </c>
      <c r="C25" s="2" t="s">
        <v>50</v>
      </c>
      <c r="D25" s="2" t="s">
        <v>54</v>
      </c>
      <c r="E25" s="11" t="s">
        <v>24</v>
      </c>
      <c r="F25" s="2" t="s">
        <v>37</v>
      </c>
      <c r="G25" s="7">
        <v>329.0</v>
      </c>
      <c r="H25" s="2" t="s">
        <v>15</v>
      </c>
      <c r="I25" s="12">
        <v>1.0</v>
      </c>
      <c r="J25" s="2" t="str">
        <f t="shared" si="1"/>
        <v>y</v>
      </c>
      <c r="K25" s="9" t="s">
        <v>52</v>
      </c>
      <c r="L25" s="9" t="s">
        <v>53</v>
      </c>
      <c r="M25" s="6"/>
      <c r="N25" s="6"/>
      <c r="O25" s="6"/>
      <c r="P25" s="6"/>
      <c r="Q25" s="6"/>
      <c r="R25" s="6"/>
      <c r="S25" s="6"/>
    </row>
    <row r="26">
      <c r="A26" s="7">
        <v>44.0</v>
      </c>
      <c r="B26" s="7">
        <v>17.0</v>
      </c>
      <c r="C26" s="2" t="s">
        <v>50</v>
      </c>
      <c r="D26" s="2" t="s">
        <v>56</v>
      </c>
      <c r="E26" s="11" t="s">
        <v>24</v>
      </c>
      <c r="F26" s="2" t="s">
        <v>14</v>
      </c>
      <c r="G26" s="7">
        <v>1840.0</v>
      </c>
      <c r="H26" s="2" t="s">
        <v>15</v>
      </c>
      <c r="I26" s="12">
        <v>1.0</v>
      </c>
      <c r="J26" s="2" t="str">
        <f t="shared" si="1"/>
        <v>y</v>
      </c>
      <c r="K26" s="9" t="s">
        <v>52</v>
      </c>
      <c r="L26" s="9" t="s">
        <v>53</v>
      </c>
      <c r="M26" s="6"/>
      <c r="N26" s="6"/>
      <c r="O26" s="6"/>
      <c r="P26" s="6"/>
      <c r="Q26" s="6"/>
      <c r="R26" s="6"/>
      <c r="S26" s="6"/>
    </row>
    <row r="27">
      <c r="A27" s="7">
        <v>452.0</v>
      </c>
      <c r="B27" s="7">
        <v>15.0</v>
      </c>
      <c r="C27" s="2" t="s">
        <v>50</v>
      </c>
      <c r="D27" s="2" t="s">
        <v>54</v>
      </c>
      <c r="E27" s="11" t="s">
        <v>24</v>
      </c>
      <c r="F27" s="2" t="s">
        <v>14</v>
      </c>
      <c r="G27" s="7">
        <v>2818.0</v>
      </c>
      <c r="H27" s="2" t="s">
        <v>15</v>
      </c>
      <c r="I27" s="12">
        <v>1.0</v>
      </c>
      <c r="J27" s="2" t="str">
        <f t="shared" si="1"/>
        <v>y</v>
      </c>
      <c r="K27" s="9" t="s">
        <v>52</v>
      </c>
      <c r="L27" s="9" t="s">
        <v>53</v>
      </c>
      <c r="M27" s="6"/>
      <c r="N27" s="6"/>
      <c r="O27" s="6"/>
      <c r="P27" s="6"/>
      <c r="Q27" s="6"/>
      <c r="R27" s="6"/>
      <c r="S27" s="6"/>
    </row>
    <row r="28">
      <c r="A28" s="7">
        <v>7.0</v>
      </c>
      <c r="B28" s="7">
        <v>15.0</v>
      </c>
      <c r="C28" s="2" t="s">
        <v>57</v>
      </c>
      <c r="D28" s="2" t="s">
        <v>58</v>
      </c>
      <c r="E28" s="11" t="s">
        <v>24</v>
      </c>
      <c r="F28" s="2" t="s">
        <v>20</v>
      </c>
      <c r="G28" s="7">
        <v>10.66596</v>
      </c>
      <c r="H28" s="2" t="s">
        <v>15</v>
      </c>
      <c r="I28" s="7">
        <v>0.0</v>
      </c>
      <c r="J28" s="2" t="str">
        <f t="shared" si="1"/>
        <v>n</v>
      </c>
      <c r="K28" s="9" t="s">
        <v>59</v>
      </c>
      <c r="L28" s="6"/>
      <c r="M28" s="6"/>
      <c r="N28" s="6"/>
      <c r="O28" s="6"/>
      <c r="P28" s="6"/>
      <c r="Q28" s="6"/>
      <c r="R28" s="6"/>
      <c r="S28" s="6"/>
    </row>
    <row r="29">
      <c r="A29" s="7">
        <v>6.0</v>
      </c>
      <c r="B29" s="7">
        <v>3.0</v>
      </c>
      <c r="C29" s="2" t="s">
        <v>57</v>
      </c>
      <c r="D29" s="2" t="s">
        <v>60</v>
      </c>
      <c r="E29" s="11" t="s">
        <v>24</v>
      </c>
      <c r="F29" s="2" t="s">
        <v>37</v>
      </c>
      <c r="G29" s="7">
        <v>134.0</v>
      </c>
      <c r="H29" s="2" t="s">
        <v>15</v>
      </c>
      <c r="I29" s="7">
        <v>0.0</v>
      </c>
      <c r="J29" s="2" t="str">
        <f t="shared" si="1"/>
        <v>n</v>
      </c>
      <c r="K29" s="9" t="s">
        <v>59</v>
      </c>
      <c r="L29" s="6"/>
      <c r="M29" s="6"/>
      <c r="N29" s="6"/>
      <c r="O29" s="6"/>
      <c r="P29" s="6"/>
      <c r="Q29" s="6"/>
      <c r="R29" s="6"/>
      <c r="S29" s="6"/>
    </row>
    <row r="30">
      <c r="A30" s="7">
        <v>60.0</v>
      </c>
      <c r="B30" s="7">
        <v>15.0</v>
      </c>
      <c r="C30" s="2" t="s">
        <v>61</v>
      </c>
      <c r="D30" s="2" t="s">
        <v>62</v>
      </c>
      <c r="E30" s="11" t="s">
        <v>24</v>
      </c>
      <c r="F30" s="2" t="s">
        <v>20</v>
      </c>
      <c r="G30" s="7">
        <v>55.86133</v>
      </c>
      <c r="H30" s="2" t="s">
        <v>15</v>
      </c>
      <c r="I30" s="12">
        <v>0.0</v>
      </c>
      <c r="J30" s="2" t="str">
        <f t="shared" si="1"/>
        <v>n</v>
      </c>
      <c r="K30" s="9" t="s">
        <v>52</v>
      </c>
      <c r="L30" s="9" t="s">
        <v>63</v>
      </c>
      <c r="M30" s="6"/>
      <c r="N30" s="6"/>
      <c r="O30" s="6"/>
      <c r="P30" s="6"/>
      <c r="Q30" s="6"/>
      <c r="R30" s="6"/>
      <c r="S30" s="6"/>
    </row>
    <row r="31">
      <c r="A31" s="7">
        <v>63.0</v>
      </c>
      <c r="B31" s="7">
        <v>15.0</v>
      </c>
      <c r="C31" s="2" t="s">
        <v>61</v>
      </c>
      <c r="D31" s="2" t="s">
        <v>64</v>
      </c>
      <c r="E31" s="11" t="s">
        <v>24</v>
      </c>
      <c r="F31" s="2" t="s">
        <v>14</v>
      </c>
      <c r="G31" s="7">
        <v>2636.773</v>
      </c>
      <c r="H31" s="2" t="s">
        <v>15</v>
      </c>
      <c r="I31" s="12">
        <v>0.0</v>
      </c>
      <c r="J31" s="1" t="str">
        <f t="shared" si="1"/>
        <v>n</v>
      </c>
      <c r="K31" s="13" t="s">
        <v>65</v>
      </c>
      <c r="L31" s="9" t="s">
        <v>63</v>
      </c>
      <c r="M31" s="6"/>
      <c r="N31" s="6"/>
      <c r="O31" s="6"/>
      <c r="P31" s="6"/>
      <c r="Q31" s="6"/>
      <c r="R31" s="6"/>
      <c r="S31" s="6"/>
    </row>
    <row r="32">
      <c r="A32" s="7">
        <v>56.0</v>
      </c>
      <c r="B32" s="7">
        <v>17.0</v>
      </c>
      <c r="C32" s="2" t="s">
        <v>61</v>
      </c>
      <c r="D32" s="2" t="s">
        <v>66</v>
      </c>
      <c r="E32" s="11" t="s">
        <v>24</v>
      </c>
      <c r="F32" s="2" t="s">
        <v>37</v>
      </c>
      <c r="G32" s="7">
        <v>217.0</v>
      </c>
      <c r="H32" s="2" t="s">
        <v>15</v>
      </c>
      <c r="I32" s="12">
        <v>0.0</v>
      </c>
      <c r="J32" s="2" t="str">
        <f t="shared" si="1"/>
        <v>n</v>
      </c>
      <c r="K32" s="9" t="s">
        <v>52</v>
      </c>
      <c r="L32" s="9" t="s">
        <v>63</v>
      </c>
      <c r="M32" s="6"/>
      <c r="N32" s="6"/>
      <c r="O32" s="6"/>
      <c r="P32" s="6"/>
      <c r="Q32" s="6"/>
      <c r="R32" s="6"/>
      <c r="S32" s="6"/>
    </row>
    <row r="33">
      <c r="A33" s="7">
        <v>62.0</v>
      </c>
      <c r="B33" s="7">
        <v>15.0</v>
      </c>
      <c r="C33" s="2" t="s">
        <v>61</v>
      </c>
      <c r="D33" s="2" t="s">
        <v>67</v>
      </c>
      <c r="E33" s="11" t="s">
        <v>24</v>
      </c>
      <c r="F33" s="2" t="s">
        <v>37</v>
      </c>
      <c r="G33" s="7">
        <v>227.133</v>
      </c>
      <c r="H33" s="2" t="s">
        <v>15</v>
      </c>
      <c r="I33" s="12">
        <v>0.0</v>
      </c>
      <c r="J33" s="1" t="str">
        <f t="shared" si="1"/>
        <v>n</v>
      </c>
      <c r="K33" s="9" t="s">
        <v>52</v>
      </c>
      <c r="L33" s="9" t="s">
        <v>63</v>
      </c>
      <c r="M33" s="6"/>
      <c r="N33" s="6"/>
      <c r="O33" s="6"/>
      <c r="P33" s="6"/>
      <c r="Q33" s="6"/>
      <c r="R33" s="6"/>
      <c r="S33" s="6"/>
    </row>
    <row r="34">
      <c r="A34" s="7">
        <v>48.0</v>
      </c>
      <c r="B34" s="7">
        <v>17.0</v>
      </c>
      <c r="C34" s="2" t="s">
        <v>61</v>
      </c>
      <c r="D34" s="2" t="s">
        <v>68</v>
      </c>
      <c r="E34" s="11" t="s">
        <v>24</v>
      </c>
      <c r="F34" s="2" t="s">
        <v>20</v>
      </c>
      <c r="G34" s="7">
        <v>27.6534</v>
      </c>
      <c r="H34" s="2" t="s">
        <v>15</v>
      </c>
      <c r="I34" s="12">
        <v>1.0</v>
      </c>
      <c r="J34" s="2" t="str">
        <f t="shared" si="1"/>
        <v>y</v>
      </c>
      <c r="K34" s="9" t="s">
        <v>69</v>
      </c>
      <c r="L34" s="9" t="s">
        <v>63</v>
      </c>
      <c r="M34" s="6"/>
      <c r="N34" s="6"/>
      <c r="O34" s="6"/>
      <c r="P34" s="6"/>
      <c r="Q34" s="6"/>
      <c r="R34" s="6"/>
      <c r="S34" s="6"/>
    </row>
    <row r="35">
      <c r="A35" s="7">
        <v>66.0</v>
      </c>
      <c r="B35" s="7">
        <v>15.0</v>
      </c>
      <c r="C35" s="2" t="s">
        <v>61</v>
      </c>
      <c r="D35" s="2" t="s">
        <v>70</v>
      </c>
      <c r="E35" s="11" t="s">
        <v>24</v>
      </c>
      <c r="F35" s="2" t="s">
        <v>37</v>
      </c>
      <c r="G35" s="7">
        <v>182.916</v>
      </c>
      <c r="H35" s="2" t="s">
        <v>15</v>
      </c>
      <c r="I35" s="7">
        <v>0.0</v>
      </c>
      <c r="J35" s="1" t="str">
        <f t="shared" si="1"/>
        <v>n</v>
      </c>
      <c r="K35" s="9" t="s">
        <v>16</v>
      </c>
      <c r="L35" s="6"/>
      <c r="M35" s="6"/>
      <c r="N35" s="6"/>
      <c r="O35" s="6"/>
      <c r="P35" s="6"/>
      <c r="Q35" s="6"/>
      <c r="R35" s="6"/>
      <c r="S35" s="6"/>
    </row>
    <row r="36">
      <c r="A36" s="7">
        <v>55.0</v>
      </c>
      <c r="B36" s="7">
        <v>17.0</v>
      </c>
      <c r="C36" s="2" t="s">
        <v>61</v>
      </c>
      <c r="D36" s="2" t="s">
        <v>71</v>
      </c>
      <c r="E36" s="11" t="s">
        <v>24</v>
      </c>
      <c r="F36" s="2" t="s">
        <v>20</v>
      </c>
      <c r="G36" s="7">
        <v>42.26765</v>
      </c>
      <c r="H36" s="2" t="s">
        <v>15</v>
      </c>
      <c r="I36" s="12">
        <v>1.0</v>
      </c>
      <c r="J36" s="2" t="str">
        <f t="shared" si="1"/>
        <v>y</v>
      </c>
      <c r="K36" s="9" t="s">
        <v>52</v>
      </c>
      <c r="L36" s="9" t="s">
        <v>63</v>
      </c>
      <c r="M36" s="6"/>
      <c r="N36" s="6"/>
      <c r="O36" s="6"/>
      <c r="P36" s="6"/>
      <c r="Q36" s="6"/>
      <c r="R36" s="6"/>
      <c r="S36" s="6"/>
    </row>
    <row r="37">
      <c r="A37" s="7">
        <v>57.0</v>
      </c>
      <c r="B37" s="7">
        <v>17.0</v>
      </c>
      <c r="C37" s="2" t="s">
        <v>61</v>
      </c>
      <c r="D37" s="2" t="s">
        <v>71</v>
      </c>
      <c r="E37" s="11" t="s">
        <v>24</v>
      </c>
      <c r="F37" s="2" t="s">
        <v>37</v>
      </c>
      <c r="G37" s="7">
        <v>341.0</v>
      </c>
      <c r="H37" s="2" t="s">
        <v>15</v>
      </c>
      <c r="I37" s="12">
        <v>1.0</v>
      </c>
      <c r="J37" s="2" t="str">
        <f t="shared" si="1"/>
        <v>y</v>
      </c>
      <c r="K37" s="9" t="s">
        <v>52</v>
      </c>
      <c r="L37" s="9" t="s">
        <v>63</v>
      </c>
      <c r="M37" s="6"/>
      <c r="N37" s="6"/>
      <c r="O37" s="6"/>
      <c r="P37" s="6"/>
      <c r="Q37" s="6"/>
      <c r="R37" s="6"/>
      <c r="S37" s="6"/>
    </row>
    <row r="38">
      <c r="A38" s="7">
        <v>601.0</v>
      </c>
      <c r="B38" s="7">
        <v>15.0</v>
      </c>
      <c r="C38" s="2" t="s">
        <v>61</v>
      </c>
      <c r="D38" s="2" t="s">
        <v>72</v>
      </c>
      <c r="E38" s="11" t="s">
        <v>24</v>
      </c>
      <c r="F38" s="2" t="s">
        <v>37</v>
      </c>
      <c r="G38" s="7">
        <v>265.274</v>
      </c>
      <c r="H38" s="2" t="s">
        <v>15</v>
      </c>
      <c r="I38" s="12">
        <v>1.0</v>
      </c>
      <c r="J38" s="1" t="str">
        <f t="shared" si="1"/>
        <v>y</v>
      </c>
      <c r="K38" s="13" t="s">
        <v>65</v>
      </c>
      <c r="L38" s="9" t="s">
        <v>63</v>
      </c>
      <c r="M38" s="6"/>
      <c r="N38" s="6"/>
      <c r="O38" s="6"/>
      <c r="P38" s="6"/>
      <c r="Q38" s="6"/>
      <c r="R38" s="6"/>
      <c r="S38" s="6"/>
    </row>
    <row r="39">
      <c r="A39" s="7">
        <v>13.0</v>
      </c>
      <c r="B39" s="7">
        <v>17.0</v>
      </c>
      <c r="C39" s="2" t="s">
        <v>73</v>
      </c>
      <c r="D39" s="2" t="s">
        <v>74</v>
      </c>
      <c r="E39" s="11" t="s">
        <v>24</v>
      </c>
      <c r="F39" s="2" t="s">
        <v>20</v>
      </c>
      <c r="G39" s="7">
        <v>17.55235</v>
      </c>
      <c r="H39" s="2" t="s">
        <v>15</v>
      </c>
      <c r="I39" s="7">
        <v>0.0</v>
      </c>
      <c r="J39" s="2" t="str">
        <f t="shared" si="1"/>
        <v>n</v>
      </c>
      <c r="K39" s="9" t="s">
        <v>16</v>
      </c>
      <c r="L39" s="6"/>
      <c r="M39" s="6"/>
      <c r="N39" s="6"/>
      <c r="O39" s="6"/>
      <c r="P39" s="6"/>
      <c r="Q39" s="6"/>
      <c r="R39" s="6"/>
      <c r="S39" s="6"/>
    </row>
    <row r="40">
      <c r="A40" s="7">
        <v>15.0</v>
      </c>
      <c r="B40" s="7">
        <v>17.0</v>
      </c>
      <c r="C40" s="2" t="s">
        <v>73</v>
      </c>
      <c r="D40" s="2" t="s">
        <v>75</v>
      </c>
      <c r="E40" s="11" t="s">
        <v>24</v>
      </c>
      <c r="F40" s="2" t="s">
        <v>20</v>
      </c>
      <c r="G40" s="7">
        <v>29.18619</v>
      </c>
      <c r="H40" s="2" t="s">
        <v>15</v>
      </c>
      <c r="I40" s="7">
        <v>0.0</v>
      </c>
      <c r="J40" s="2" t="str">
        <f t="shared" si="1"/>
        <v>n</v>
      </c>
      <c r="K40" s="9" t="s">
        <v>76</v>
      </c>
      <c r="L40" s="6"/>
      <c r="M40" s="6"/>
      <c r="N40" s="6"/>
      <c r="O40" s="6"/>
      <c r="P40" s="6"/>
      <c r="Q40" s="6"/>
      <c r="R40" s="6"/>
      <c r="S40" s="6"/>
    </row>
    <row r="41">
      <c r="A41" s="7">
        <v>36.0</v>
      </c>
      <c r="B41" s="7">
        <v>13.0</v>
      </c>
      <c r="C41" s="2" t="s">
        <v>77</v>
      </c>
      <c r="D41" s="2" t="s">
        <v>78</v>
      </c>
      <c r="E41" s="11" t="s">
        <v>24</v>
      </c>
      <c r="F41" s="2" t="s">
        <v>20</v>
      </c>
      <c r="G41" s="7">
        <v>13.49171</v>
      </c>
      <c r="H41" s="2" t="s">
        <v>15</v>
      </c>
      <c r="I41" s="7">
        <v>0.0</v>
      </c>
      <c r="J41" s="2" t="str">
        <f t="shared" si="1"/>
        <v>n</v>
      </c>
      <c r="K41" s="9" t="s">
        <v>79</v>
      </c>
      <c r="L41" s="6"/>
      <c r="M41" s="6"/>
      <c r="N41" s="6"/>
      <c r="O41" s="6"/>
      <c r="P41" s="6"/>
      <c r="Q41" s="6"/>
      <c r="R41" s="6"/>
      <c r="S41" s="6"/>
    </row>
    <row r="42">
      <c r="A42" s="7">
        <v>24.0</v>
      </c>
      <c r="B42" s="7">
        <v>34.0</v>
      </c>
      <c r="C42" s="2" t="s">
        <v>77</v>
      </c>
      <c r="D42" s="2" t="s">
        <v>80</v>
      </c>
      <c r="E42" s="8">
        <v>43556.0</v>
      </c>
      <c r="F42" s="2" t="s">
        <v>37</v>
      </c>
      <c r="G42" s="7">
        <v>229.1668</v>
      </c>
      <c r="H42" s="2" t="s">
        <v>15</v>
      </c>
      <c r="I42" s="7">
        <v>0.0</v>
      </c>
      <c r="J42" s="2" t="str">
        <f t="shared" si="1"/>
        <v>n</v>
      </c>
      <c r="K42" s="9" t="s">
        <v>81</v>
      </c>
      <c r="L42" s="6"/>
      <c r="M42" s="6"/>
      <c r="N42" s="6"/>
      <c r="O42" s="6"/>
      <c r="P42" s="6"/>
      <c r="Q42" s="6"/>
      <c r="R42" s="6"/>
      <c r="S42" s="6"/>
    </row>
    <row r="43">
      <c r="A43" s="7">
        <v>241.0</v>
      </c>
      <c r="B43" s="7">
        <v>34.0</v>
      </c>
      <c r="C43" s="2" t="s">
        <v>77</v>
      </c>
      <c r="D43" s="2" t="s">
        <v>80</v>
      </c>
      <c r="E43" s="8">
        <v>43556.0</v>
      </c>
      <c r="F43" s="2" t="s">
        <v>14</v>
      </c>
      <c r="G43" s="7">
        <v>1096.26</v>
      </c>
      <c r="H43" s="2" t="s">
        <v>15</v>
      </c>
      <c r="I43" s="7">
        <v>0.0</v>
      </c>
      <c r="J43" s="2" t="str">
        <f t="shared" si="1"/>
        <v>n</v>
      </c>
      <c r="K43" s="9" t="s">
        <v>81</v>
      </c>
      <c r="L43" s="6"/>
      <c r="M43" s="6"/>
      <c r="N43" s="6"/>
      <c r="O43" s="6"/>
      <c r="P43" s="6"/>
      <c r="Q43" s="6"/>
      <c r="R43" s="6"/>
      <c r="S43" s="6"/>
    </row>
    <row r="44">
      <c r="A44" s="7">
        <v>20.0</v>
      </c>
      <c r="B44" s="7">
        <v>34.0</v>
      </c>
      <c r="C44" s="2" t="s">
        <v>82</v>
      </c>
      <c r="D44" s="2" t="s">
        <v>83</v>
      </c>
      <c r="E44" s="8">
        <v>43556.0</v>
      </c>
      <c r="F44" s="2" t="s">
        <v>37</v>
      </c>
      <c r="G44" s="7">
        <v>233.7491</v>
      </c>
      <c r="H44" s="2" t="s">
        <v>15</v>
      </c>
      <c r="I44" s="7">
        <v>0.0</v>
      </c>
      <c r="J44" s="2" t="str">
        <f t="shared" si="1"/>
        <v>n</v>
      </c>
      <c r="K44" s="9" t="s">
        <v>81</v>
      </c>
      <c r="L44" s="6"/>
      <c r="M44" s="6"/>
      <c r="N44" s="6"/>
      <c r="O44" s="6"/>
      <c r="P44" s="6"/>
      <c r="Q44" s="6"/>
      <c r="R44" s="6"/>
      <c r="S44" s="6"/>
    </row>
    <row r="45">
      <c r="A45" s="7">
        <v>29.0</v>
      </c>
      <c r="B45" s="7">
        <v>34.0</v>
      </c>
      <c r="C45" s="2" t="s">
        <v>82</v>
      </c>
      <c r="D45" s="2" t="s">
        <v>84</v>
      </c>
      <c r="E45" s="8">
        <v>43678.0</v>
      </c>
      <c r="F45" s="2" t="s">
        <v>20</v>
      </c>
      <c r="G45" s="7">
        <v>20.04782</v>
      </c>
      <c r="H45" s="2" t="s">
        <v>15</v>
      </c>
      <c r="I45" s="7">
        <v>1.0</v>
      </c>
      <c r="J45" s="2" t="str">
        <f t="shared" si="1"/>
        <v>y</v>
      </c>
      <c r="K45" s="9" t="s">
        <v>85</v>
      </c>
      <c r="L45" s="6"/>
      <c r="M45" s="6"/>
      <c r="N45" s="6"/>
      <c r="O45" s="6"/>
      <c r="P45" s="6"/>
      <c r="Q45" s="6"/>
      <c r="R45" s="6"/>
      <c r="S45" s="6"/>
    </row>
    <row r="46">
      <c r="A46" s="7">
        <v>22.0</v>
      </c>
      <c r="B46" s="7">
        <v>34.0</v>
      </c>
      <c r="C46" s="2" t="s">
        <v>82</v>
      </c>
      <c r="D46" s="2" t="s">
        <v>86</v>
      </c>
      <c r="E46" s="8">
        <v>43556.0</v>
      </c>
      <c r="F46" s="2" t="s">
        <v>37</v>
      </c>
      <c r="G46" s="7">
        <v>335.9485</v>
      </c>
      <c r="H46" s="2" t="s">
        <v>15</v>
      </c>
      <c r="I46" s="7">
        <v>0.0</v>
      </c>
      <c r="J46" s="2" t="str">
        <f t="shared" si="1"/>
        <v>n</v>
      </c>
      <c r="K46" s="9" t="s">
        <v>81</v>
      </c>
      <c r="L46" s="6"/>
      <c r="M46" s="6"/>
      <c r="N46" s="6"/>
      <c r="O46" s="6"/>
      <c r="P46" s="6"/>
      <c r="Q46" s="6"/>
      <c r="R46" s="6"/>
      <c r="S46" s="6"/>
    </row>
    <row r="47">
      <c r="A47" s="7">
        <v>34.0</v>
      </c>
      <c r="B47" s="7">
        <v>34.0</v>
      </c>
      <c r="C47" s="2" t="s">
        <v>82</v>
      </c>
      <c r="D47" s="2" t="s">
        <v>87</v>
      </c>
      <c r="E47" s="8">
        <v>43685.0</v>
      </c>
      <c r="F47" s="2" t="s">
        <v>37</v>
      </c>
      <c r="G47" s="7">
        <v>193.0</v>
      </c>
      <c r="H47" s="2" t="s">
        <v>15</v>
      </c>
      <c r="I47" s="7">
        <v>0.0</v>
      </c>
      <c r="J47" s="2" t="str">
        <f t="shared" si="1"/>
        <v>n</v>
      </c>
      <c r="K47" s="9" t="s">
        <v>16</v>
      </c>
      <c r="L47" s="6"/>
      <c r="M47" s="6"/>
      <c r="N47" s="6"/>
      <c r="O47" s="6"/>
      <c r="P47" s="6"/>
      <c r="Q47" s="6"/>
      <c r="R47" s="6"/>
      <c r="S47" s="6"/>
    </row>
    <row r="48">
      <c r="A48" s="7">
        <v>221.0</v>
      </c>
      <c r="B48" s="7">
        <v>34.0</v>
      </c>
      <c r="C48" s="2" t="s">
        <v>82</v>
      </c>
      <c r="D48" s="2" t="s">
        <v>86</v>
      </c>
      <c r="E48" s="8">
        <v>43556.0</v>
      </c>
      <c r="F48" s="2" t="s">
        <v>14</v>
      </c>
      <c r="G48" s="7">
        <v>2091.613</v>
      </c>
      <c r="H48" s="2" t="s">
        <v>15</v>
      </c>
      <c r="I48" s="7">
        <v>0.0</v>
      </c>
      <c r="J48" s="2" t="str">
        <f t="shared" si="1"/>
        <v>n</v>
      </c>
      <c r="K48" s="9" t="s">
        <v>81</v>
      </c>
      <c r="L48" s="6"/>
      <c r="M48" s="6"/>
      <c r="N48" s="6"/>
      <c r="O48" s="6"/>
      <c r="P48" s="6"/>
      <c r="Q48" s="6"/>
      <c r="R48" s="6"/>
      <c r="S48" s="6"/>
    </row>
    <row r="49">
      <c r="A49" s="7">
        <v>133.0</v>
      </c>
      <c r="B49" s="7">
        <v>3.0</v>
      </c>
      <c r="C49" s="2" t="s">
        <v>88</v>
      </c>
      <c r="D49" s="2" t="s">
        <v>89</v>
      </c>
      <c r="E49" s="8">
        <v>43655.0</v>
      </c>
      <c r="F49" s="2" t="s">
        <v>20</v>
      </c>
      <c r="G49" s="7">
        <v>6.73141</v>
      </c>
      <c r="H49" s="2" t="s">
        <v>15</v>
      </c>
      <c r="I49" s="7">
        <v>0.0</v>
      </c>
      <c r="J49" s="2" t="str">
        <f t="shared" si="1"/>
        <v>n</v>
      </c>
      <c r="K49" s="9" t="s">
        <v>16</v>
      </c>
      <c r="L49" s="6"/>
      <c r="M49" s="6"/>
      <c r="N49" s="6"/>
      <c r="O49" s="6"/>
      <c r="P49" s="6"/>
      <c r="Q49" s="6"/>
      <c r="R49" s="6"/>
      <c r="S49" s="6"/>
    </row>
    <row r="50">
      <c r="A50" s="7">
        <v>136.0</v>
      </c>
      <c r="B50" s="7">
        <v>3.0</v>
      </c>
      <c r="C50" s="2" t="s">
        <v>88</v>
      </c>
      <c r="D50" s="2" t="s">
        <v>90</v>
      </c>
      <c r="E50" s="11" t="s">
        <v>24</v>
      </c>
      <c r="F50" s="2" t="s">
        <v>20</v>
      </c>
      <c r="G50" s="7">
        <v>7.844538</v>
      </c>
      <c r="H50" s="2" t="s">
        <v>15</v>
      </c>
      <c r="I50" s="7">
        <v>0.0</v>
      </c>
      <c r="J50" s="2" t="str">
        <f t="shared" si="1"/>
        <v>n</v>
      </c>
      <c r="K50" s="9" t="s">
        <v>16</v>
      </c>
      <c r="L50" s="6"/>
      <c r="M50" s="6"/>
      <c r="N50" s="6"/>
      <c r="O50" s="6"/>
      <c r="P50" s="6"/>
      <c r="Q50" s="6"/>
      <c r="R50" s="6"/>
      <c r="S50" s="6"/>
    </row>
    <row r="51">
      <c r="A51" s="7">
        <v>1462.0</v>
      </c>
      <c r="B51" s="7">
        <v>3.0</v>
      </c>
      <c r="C51" s="2" t="s">
        <v>88</v>
      </c>
      <c r="D51" s="2" t="s">
        <v>91</v>
      </c>
      <c r="E51" s="11" t="s">
        <v>24</v>
      </c>
      <c r="F51" s="2" t="s">
        <v>20</v>
      </c>
      <c r="G51" s="7">
        <v>31.05694</v>
      </c>
      <c r="H51" s="2" t="s">
        <v>15</v>
      </c>
      <c r="I51" s="7">
        <v>0.0</v>
      </c>
      <c r="J51" s="2" t="str">
        <f t="shared" si="1"/>
        <v>n</v>
      </c>
      <c r="K51" s="9" t="s">
        <v>16</v>
      </c>
      <c r="L51" s="6"/>
      <c r="M51" s="6"/>
      <c r="N51" s="6"/>
      <c r="O51" s="6"/>
      <c r="P51" s="6"/>
      <c r="Q51" s="6"/>
      <c r="R51" s="6"/>
      <c r="S51" s="6"/>
    </row>
    <row r="52">
      <c r="A52" s="7">
        <v>1431.0</v>
      </c>
      <c r="B52" s="7">
        <v>3.0</v>
      </c>
      <c r="C52" s="2" t="s">
        <v>88</v>
      </c>
      <c r="D52" s="2" t="s">
        <v>92</v>
      </c>
      <c r="E52" s="11" t="s">
        <v>24</v>
      </c>
      <c r="F52" s="2" t="s">
        <v>37</v>
      </c>
      <c r="G52" s="7">
        <v>216.0</v>
      </c>
      <c r="H52" s="2" t="s">
        <v>15</v>
      </c>
      <c r="I52" s="12">
        <v>0.0</v>
      </c>
      <c r="J52" s="2" t="str">
        <f t="shared" si="1"/>
        <v>n</v>
      </c>
      <c r="K52" s="9" t="s">
        <v>93</v>
      </c>
      <c r="L52" s="9" t="s">
        <v>94</v>
      </c>
      <c r="M52" s="9" t="s">
        <v>95</v>
      </c>
      <c r="N52" s="6"/>
      <c r="O52" s="6"/>
      <c r="P52" s="6"/>
      <c r="Q52" s="6"/>
      <c r="R52" s="6"/>
      <c r="S52" s="6"/>
    </row>
    <row r="53">
      <c r="A53" s="7">
        <v>160.0</v>
      </c>
      <c r="B53" s="7">
        <v>3.0</v>
      </c>
      <c r="C53" s="2" t="s">
        <v>88</v>
      </c>
      <c r="D53" s="2" t="s">
        <v>96</v>
      </c>
      <c r="E53" s="8">
        <v>44019.0</v>
      </c>
      <c r="F53" s="2" t="s">
        <v>37</v>
      </c>
      <c r="G53" s="7">
        <v>35.948</v>
      </c>
      <c r="H53" s="2" t="s">
        <v>15</v>
      </c>
      <c r="I53" s="12">
        <v>0.0</v>
      </c>
      <c r="J53" s="1" t="str">
        <f t="shared" si="1"/>
        <v>n</v>
      </c>
      <c r="K53" s="9" t="s">
        <v>93</v>
      </c>
      <c r="L53" s="9" t="s">
        <v>94</v>
      </c>
      <c r="M53" s="9">
        <v>120.0</v>
      </c>
      <c r="N53" s="6"/>
      <c r="O53" s="6"/>
      <c r="P53" s="6"/>
      <c r="Q53" s="6"/>
      <c r="R53" s="6"/>
      <c r="S53" s="6"/>
    </row>
    <row r="54">
      <c r="A54" s="7">
        <v>1601.0</v>
      </c>
      <c r="B54" s="7">
        <v>3.0</v>
      </c>
      <c r="C54" s="2" t="s">
        <v>88</v>
      </c>
      <c r="D54" s="2" t="s">
        <v>97</v>
      </c>
      <c r="E54" s="11" t="s">
        <v>24</v>
      </c>
      <c r="F54" s="14" t="s">
        <v>14</v>
      </c>
      <c r="G54" s="7">
        <v>274.178</v>
      </c>
      <c r="H54" s="2" t="s">
        <v>15</v>
      </c>
      <c r="I54" s="12">
        <v>0.0</v>
      </c>
      <c r="J54" s="1" t="str">
        <f t="shared" si="1"/>
        <v>n</v>
      </c>
      <c r="K54" s="9" t="s">
        <v>93</v>
      </c>
      <c r="L54" s="9" t="s">
        <v>94</v>
      </c>
      <c r="M54" s="9">
        <v>120.0</v>
      </c>
      <c r="N54" s="6"/>
      <c r="O54" s="6"/>
      <c r="P54" s="6"/>
      <c r="Q54" s="6"/>
      <c r="R54" s="6"/>
      <c r="S54" s="6"/>
    </row>
    <row r="55">
      <c r="A55" s="7">
        <v>161.0</v>
      </c>
      <c r="B55" s="7">
        <v>3.0</v>
      </c>
      <c r="C55" s="2" t="s">
        <v>88</v>
      </c>
      <c r="D55" s="2" t="s">
        <v>96</v>
      </c>
      <c r="E55" s="8">
        <v>44019.0</v>
      </c>
      <c r="F55" s="14" t="s">
        <v>14</v>
      </c>
      <c r="G55" s="7">
        <v>224.572</v>
      </c>
      <c r="H55" s="2" t="s">
        <v>15</v>
      </c>
      <c r="I55" s="12">
        <v>0.0</v>
      </c>
      <c r="J55" s="1" t="str">
        <f t="shared" si="1"/>
        <v>n</v>
      </c>
      <c r="K55" s="9" t="s">
        <v>93</v>
      </c>
      <c r="L55" s="9" t="s">
        <v>94</v>
      </c>
      <c r="M55" s="9">
        <v>120.0</v>
      </c>
      <c r="N55" s="6"/>
      <c r="O55" s="6"/>
      <c r="P55" s="6"/>
      <c r="Q55" s="6"/>
      <c r="R55" s="6"/>
      <c r="S55" s="6"/>
    </row>
    <row r="56">
      <c r="A56" s="7">
        <v>1361.0</v>
      </c>
      <c r="B56" s="7">
        <v>3.0</v>
      </c>
      <c r="C56" s="2" t="s">
        <v>88</v>
      </c>
      <c r="D56" s="2" t="s">
        <v>98</v>
      </c>
      <c r="E56" s="8">
        <v>43655.0</v>
      </c>
      <c r="F56" s="2" t="s">
        <v>20</v>
      </c>
      <c r="G56" s="7">
        <v>22.71904</v>
      </c>
      <c r="H56" s="2" t="s">
        <v>15</v>
      </c>
      <c r="I56" s="7">
        <v>1.0</v>
      </c>
      <c r="J56" s="2" t="str">
        <f t="shared" si="1"/>
        <v>y</v>
      </c>
      <c r="K56" s="9" t="s">
        <v>99</v>
      </c>
      <c r="L56" s="6"/>
      <c r="M56" s="6"/>
      <c r="N56" s="6"/>
      <c r="O56" s="6"/>
      <c r="P56" s="6"/>
      <c r="Q56" s="6"/>
      <c r="R56" s="6"/>
      <c r="S56" s="6"/>
    </row>
    <row r="57">
      <c r="A57" s="7">
        <v>127.0</v>
      </c>
      <c r="B57" s="7">
        <v>3.0</v>
      </c>
      <c r="C57" s="2" t="s">
        <v>88</v>
      </c>
      <c r="D57" s="2" t="s">
        <v>100</v>
      </c>
      <c r="E57" s="11" t="s">
        <v>24</v>
      </c>
      <c r="F57" s="2" t="s">
        <v>37</v>
      </c>
      <c r="G57" s="7">
        <v>138.0</v>
      </c>
      <c r="H57" s="2" t="s">
        <v>15</v>
      </c>
      <c r="I57" s="7">
        <v>0.0</v>
      </c>
      <c r="J57" s="2" t="str">
        <f t="shared" si="1"/>
        <v>n</v>
      </c>
      <c r="K57" s="9" t="s">
        <v>16</v>
      </c>
      <c r="L57" s="6"/>
      <c r="M57" s="6"/>
      <c r="N57" s="6"/>
      <c r="O57" s="6"/>
      <c r="P57" s="6"/>
      <c r="Q57" s="6"/>
      <c r="R57" s="6"/>
      <c r="S57" s="6"/>
    </row>
    <row r="58">
      <c r="A58" s="7">
        <v>129.0</v>
      </c>
      <c r="B58" s="7">
        <v>3.0</v>
      </c>
      <c r="C58" s="2" t="s">
        <v>88</v>
      </c>
      <c r="D58" s="2" t="s">
        <v>101</v>
      </c>
      <c r="E58" s="11" t="s">
        <v>24</v>
      </c>
      <c r="F58" s="2" t="s">
        <v>37</v>
      </c>
      <c r="G58" s="7">
        <v>138.0</v>
      </c>
      <c r="H58" s="2" t="s">
        <v>15</v>
      </c>
      <c r="I58" s="7">
        <v>0.0</v>
      </c>
      <c r="J58" s="2" t="str">
        <f t="shared" si="1"/>
        <v>n</v>
      </c>
      <c r="K58" s="9" t="s">
        <v>16</v>
      </c>
      <c r="L58" s="6"/>
      <c r="M58" s="6"/>
      <c r="N58" s="6"/>
      <c r="O58" s="6"/>
      <c r="P58" s="6"/>
      <c r="Q58" s="6"/>
      <c r="R58" s="6"/>
      <c r="S58" s="6"/>
    </row>
    <row r="59">
      <c r="A59" s="7">
        <v>148.0</v>
      </c>
      <c r="B59" s="7">
        <v>3.0</v>
      </c>
      <c r="C59" s="2" t="s">
        <v>88</v>
      </c>
      <c r="D59" s="2" t="s">
        <v>102</v>
      </c>
      <c r="E59" s="11" t="s">
        <v>24</v>
      </c>
      <c r="F59" s="2" t="s">
        <v>37</v>
      </c>
      <c r="G59" s="7">
        <v>145.334</v>
      </c>
      <c r="H59" s="2" t="s">
        <v>15</v>
      </c>
      <c r="I59" s="7">
        <v>0.0</v>
      </c>
      <c r="J59" s="1" t="str">
        <f t="shared" si="1"/>
        <v>n</v>
      </c>
      <c r="K59" s="9" t="s">
        <v>16</v>
      </c>
      <c r="L59" s="6"/>
      <c r="M59" s="6"/>
      <c r="N59" s="6"/>
      <c r="O59" s="6"/>
      <c r="P59" s="6"/>
      <c r="Q59" s="6"/>
      <c r="R59" s="6"/>
      <c r="S59" s="6"/>
    </row>
    <row r="60">
      <c r="A60" s="7">
        <v>147.0</v>
      </c>
      <c r="B60" s="7">
        <v>3.0</v>
      </c>
      <c r="C60" s="2" t="s">
        <v>88</v>
      </c>
      <c r="D60" s="2" t="s">
        <v>103</v>
      </c>
      <c r="E60" s="11" t="s">
        <v>24</v>
      </c>
      <c r="F60" s="2" t="s">
        <v>14</v>
      </c>
      <c r="G60" s="7">
        <v>223.185</v>
      </c>
      <c r="H60" s="2" t="s">
        <v>15</v>
      </c>
      <c r="I60" s="7">
        <v>0.0</v>
      </c>
      <c r="J60" s="1" t="str">
        <f t="shared" si="1"/>
        <v>n</v>
      </c>
      <c r="K60" s="9" t="s">
        <v>16</v>
      </c>
      <c r="L60" s="6"/>
      <c r="M60" s="6"/>
      <c r="N60" s="6"/>
      <c r="O60" s="6"/>
      <c r="P60" s="6"/>
      <c r="Q60" s="6"/>
      <c r="R60" s="6"/>
      <c r="S60" s="6"/>
    </row>
    <row r="61">
      <c r="A61" s="7">
        <v>149.0</v>
      </c>
      <c r="B61" s="7">
        <v>3.0</v>
      </c>
      <c r="C61" s="2" t="s">
        <v>88</v>
      </c>
      <c r="D61" s="2" t="s">
        <v>104</v>
      </c>
      <c r="E61" s="11" t="s">
        <v>24</v>
      </c>
      <c r="F61" s="2" t="s">
        <v>14</v>
      </c>
      <c r="G61" s="7">
        <v>195.331</v>
      </c>
      <c r="H61" s="2" t="s">
        <v>15</v>
      </c>
      <c r="I61" s="7">
        <v>0.0</v>
      </c>
      <c r="J61" s="1" t="str">
        <f t="shared" si="1"/>
        <v>n</v>
      </c>
      <c r="K61" s="9" t="s">
        <v>16</v>
      </c>
      <c r="L61" s="6"/>
      <c r="M61" s="6"/>
      <c r="N61" s="6"/>
      <c r="O61" s="6"/>
      <c r="P61" s="6"/>
      <c r="Q61" s="6"/>
      <c r="R61" s="6"/>
      <c r="S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</row>
  </sheetData>
  <autoFilter ref="$C$1:$L$1000"/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