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weet Home\Desktop\QA\Homework12\"/>
    </mc:Choice>
  </mc:AlternateContent>
  <xr:revisionPtr revIDLastSave="0" documentId="13_ncr:1_{5B33DCB2-A82A-4C00-8D0B-D0D47C87CFE5}" xr6:coauthVersionLast="47" xr6:coauthVersionMax="47" xr10:uidLastSave="{00000000-0000-0000-0000-000000000000}"/>
  <bookViews>
    <workbookView xWindow="-120" yWindow="-120" windowWidth="20730" windowHeight="11160" activeTab="9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0" i="1"/>
  <c r="C6" i="1"/>
  <c r="C2" i="1"/>
  <c r="C14" i="10"/>
  <c r="C10" i="10"/>
  <c r="C6" i="10"/>
  <c r="C2" i="10"/>
  <c r="C14" i="9"/>
  <c r="C10" i="9"/>
  <c r="C6" i="9"/>
  <c r="C2" i="9"/>
  <c r="C14" i="8"/>
  <c r="C10" i="8"/>
  <c r="C6" i="8"/>
  <c r="C2" i="8"/>
  <c r="C14" i="7"/>
  <c r="C10" i="7"/>
  <c r="C6" i="7"/>
  <c r="C2" i="7"/>
  <c r="C14" i="6"/>
  <c r="C10" i="6"/>
  <c r="C6" i="6"/>
  <c r="C2" i="6"/>
  <c r="C14" i="5"/>
  <c r="C10" i="5"/>
  <c r="C6" i="5"/>
  <c r="C2" i="5"/>
  <c r="C14" i="4"/>
  <c r="C10" i="4"/>
  <c r="C6" i="4"/>
  <c r="C2" i="4"/>
  <c r="C14" i="3"/>
  <c r="C10" i="3"/>
  <c r="C6" i="3"/>
  <c r="C2" i="3"/>
  <c r="C14" i="2"/>
  <c r="C10" i="2"/>
  <c r="C6" i="2"/>
  <c r="C2" i="2"/>
</calcChain>
</file>

<file path=xl/sharedStrings.xml><?xml version="1.0" encoding="utf-8"?>
<sst xmlns="http://schemas.openxmlformats.org/spreadsheetml/2006/main" count="360" uniqueCount="76">
  <si>
    <t>№</t>
  </si>
  <si>
    <t>Метрика - Коэффициент трудоемкости переработки</t>
  </si>
  <si>
    <t>% затраченого времени</t>
  </si>
  <si>
    <t>Коэффициент трудоемкости переработки UX design  %</t>
  </si>
  <si>
    <t>Факторы / данные</t>
  </si>
  <si>
    <t>1.1</t>
  </si>
  <si>
    <t>фактические усилия по переработке, потраченные на  этапе  в мин.</t>
  </si>
  <si>
    <t>1.2</t>
  </si>
  <si>
    <t>общие фактические усилия, потраченные на этом этапе в мин.</t>
  </si>
  <si>
    <t>2</t>
  </si>
  <si>
    <t>Коэффициент трудоемкости переработки UI design  %</t>
  </si>
  <si>
    <t>2.1</t>
  </si>
  <si>
    <t>фактические усилия по переработке, потраченные на  этапе   в мин.</t>
  </si>
  <si>
    <t>2.2</t>
  </si>
  <si>
    <t>3</t>
  </si>
  <si>
    <t>Коэффициент трудоемкости переработки Раздел-модуль "Словарь"</t>
  </si>
  <si>
    <t>3.1</t>
  </si>
  <si>
    <t>фактические усилия по переработке, потраченные на  этапе тестирования  в мин.</t>
  </si>
  <si>
    <t>3.2</t>
  </si>
  <si>
    <t>4</t>
  </si>
  <si>
    <t>4.1</t>
  </si>
  <si>
    <t>4.2</t>
  </si>
  <si>
    <t>Метрика - Current Quality Ratio</t>
  </si>
  <si>
    <t>% Успешных тестов</t>
  </si>
  <si>
    <t xml:space="preserve">Рейтинг качества UX design  </t>
  </si>
  <si>
    <t>Количество тестовых случаев которые прошли успешно</t>
  </si>
  <si>
    <t>Общие  количество  тестовых случаев</t>
  </si>
  <si>
    <t xml:space="preserve">Рейтинг качества UI design  </t>
  </si>
  <si>
    <t>Рейтинг качества Раздела-модуля "Словарь"</t>
  </si>
  <si>
    <t>Метрика - Количество выполненных тестов за период времени по:</t>
  </si>
  <si>
    <t>% выполнения   теста за 1 мин</t>
  </si>
  <si>
    <t xml:space="preserve"> UX design  </t>
  </si>
  <si>
    <t xml:space="preserve"> количество выполненых тестов</t>
  </si>
  <si>
    <t xml:space="preserve">общее время потраченное на данном этапе в мин. </t>
  </si>
  <si>
    <t xml:space="preserve">UI design  </t>
  </si>
  <si>
    <t xml:space="preserve"> количество проверенных тестов</t>
  </si>
  <si>
    <t xml:space="preserve"> Разделу-модулю "Словарь"</t>
  </si>
  <si>
    <t>Метрика - Процент фиксированных дефектов по:</t>
  </si>
  <si>
    <t>% фиксированных дефектов</t>
  </si>
  <si>
    <t>фиксированные дефекты</t>
  </si>
  <si>
    <t>Описание данной метрики</t>
  </si>
  <si>
    <r>
      <t xml:space="preserve">Данная метрика нужна, чтобы понять сколько времени понадобилось тестировщику на каждый </t>
    </r>
    <r>
      <rPr>
        <b/>
        <sz val="14"/>
        <color theme="1"/>
        <rFont val="Calibri"/>
        <family val="2"/>
        <charset val="204"/>
        <scheme val="minor"/>
      </rPr>
      <t>участок</t>
    </r>
    <r>
      <rPr>
        <sz val="14"/>
        <color theme="1"/>
        <rFont val="Calibri"/>
        <family val="2"/>
        <charset val="204"/>
        <scheme val="minor"/>
      </rPr>
      <t xml:space="preserve"> работы или на сколько он </t>
    </r>
    <r>
      <rPr>
        <b/>
        <sz val="14"/>
        <color theme="1"/>
        <rFont val="Calibri"/>
        <family val="2"/>
        <charset val="204"/>
        <scheme val="minor"/>
      </rPr>
      <t>тормаз/газ</t>
    </r>
    <r>
      <rPr>
        <sz val="14"/>
        <color theme="1"/>
        <rFont val="Calibri"/>
        <family val="2"/>
        <charset val="204"/>
        <scheme val="minor"/>
      </rPr>
      <t xml:space="preserve"> по отношению к скорости всей команды на </t>
    </r>
    <r>
      <rPr>
        <b/>
        <sz val="14"/>
        <color theme="1"/>
        <rFont val="Calibri"/>
        <family val="2"/>
        <charset val="204"/>
        <scheme val="minor"/>
      </rPr>
      <t>аналогичных</t>
    </r>
    <r>
      <rPr>
        <sz val="14"/>
        <color theme="1"/>
        <rFont val="Calibri"/>
        <family val="2"/>
        <charset val="204"/>
        <scheme val="minor"/>
      </rPr>
      <t xml:space="preserve"> участках. Где-то он  потратил больше  времени чем планировал, где-то меньше, а где-то он двигался ноздря в ноздрю с планом.  На самом  деле в дальнейшем опираясь на эти данные-показатели можно более рационально рассписать план регриссионного  тестирования и понимать </t>
    </r>
    <r>
      <rPr>
        <b/>
        <sz val="14"/>
        <color theme="1"/>
        <rFont val="Calibri"/>
        <family val="2"/>
        <charset val="204"/>
        <scheme val="minor"/>
      </rPr>
      <t>кого</t>
    </r>
    <r>
      <rPr>
        <sz val="14"/>
        <color theme="1"/>
        <rFont val="Calibri"/>
        <family val="2"/>
        <charset val="204"/>
        <scheme val="minor"/>
      </rPr>
      <t xml:space="preserve"> из тестировщиков  задействовать к конкретным участкам работы</t>
    </r>
  </si>
  <si>
    <r>
      <t xml:space="preserve">Данная метрика нужна, чтобы понять сколько успешных тестов на каких участках было совершенно,  по сути здесь прослеживается принцип тестирования </t>
    </r>
    <r>
      <rPr>
        <b/>
        <sz val="14"/>
        <color theme="1"/>
        <rFont val="Calibri"/>
        <family val="2"/>
        <charset val="204"/>
        <scheme val="minor"/>
      </rPr>
      <t>класстеризация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>дефектов</t>
    </r>
    <r>
      <rPr>
        <sz val="14"/>
        <color theme="1"/>
        <rFont val="Calibri"/>
        <family val="2"/>
        <charset val="204"/>
        <scheme val="minor"/>
      </rPr>
      <t xml:space="preserve">, можно предположить   на каких </t>
    </r>
    <r>
      <rPr>
        <b/>
        <sz val="14"/>
        <color theme="1"/>
        <rFont val="Calibri"/>
        <family val="2"/>
        <charset val="204"/>
        <scheme val="minor"/>
      </rPr>
      <t>участках</t>
    </r>
    <r>
      <rPr>
        <sz val="14"/>
        <color theme="1"/>
        <rFont val="Calibri"/>
        <family val="2"/>
        <charset val="204"/>
        <scheme val="minor"/>
      </rPr>
      <t xml:space="preserve"> в дальнейшем стоит  больше уделить времени тестированию ибо оно не может быть </t>
    </r>
    <r>
      <rPr>
        <b/>
        <sz val="14"/>
        <color theme="1"/>
        <rFont val="Calibri"/>
        <family val="2"/>
        <charset val="204"/>
        <scheme val="minor"/>
      </rPr>
      <t>исчерпывающим,</t>
    </r>
    <r>
      <rPr>
        <sz val="14"/>
        <color theme="1"/>
        <rFont val="Calibri"/>
        <family val="2"/>
        <charset val="204"/>
        <scheme val="minor"/>
      </rPr>
      <t xml:space="preserve"> а проверять что-то надо. </t>
    </r>
  </si>
  <si>
    <r>
      <t xml:space="preserve">Данная метрика нужна, чтобы понять где больше всего сконцентрировано дефектов, из этого можно  в дальнейшем планировать тестирование по принципу </t>
    </r>
    <r>
      <rPr>
        <b/>
        <sz val="14"/>
        <color theme="1"/>
        <rFont val="Calibri"/>
        <family val="2"/>
        <charset val="204"/>
        <scheme val="minor"/>
      </rPr>
      <t xml:space="preserve">класстеризации дефектов. </t>
    </r>
  </si>
  <si>
    <t>Метрика - Тестовое покрытие требований</t>
  </si>
  <si>
    <t>Общее количество  тестов</t>
  </si>
  <si>
    <t>Общее количество  требований</t>
  </si>
  <si>
    <t>Количество тестов на  1 требование</t>
  </si>
  <si>
    <r>
      <t xml:space="preserve">Данная метрика нужна, чтобы понять где больше всего есть  слабо протестированого функционала. Фикция : есть  требование к функционалу в конкретном модуле(участке) с которым работает  тестировщик.  Если он протестит 1 раз  требование, то как минимум есть </t>
    </r>
    <r>
      <rPr>
        <b/>
        <sz val="14"/>
        <color theme="1"/>
        <rFont val="Calibri"/>
        <family val="2"/>
        <charset val="204"/>
        <scheme val="minor"/>
      </rPr>
      <t>вероятность,</t>
    </r>
    <r>
      <rPr>
        <sz val="14"/>
        <color theme="1"/>
        <rFont val="Calibri"/>
        <family val="2"/>
        <charset val="204"/>
        <scheme val="minor"/>
      </rPr>
      <t xml:space="preserve"> что все работает как "</t>
    </r>
    <r>
      <rPr>
        <b/>
        <sz val="14"/>
        <color theme="1"/>
        <rFont val="Calibri"/>
        <family val="2"/>
        <charset val="204"/>
        <scheme val="minor"/>
      </rPr>
      <t>надо</t>
    </r>
    <r>
      <rPr>
        <sz val="14"/>
        <color theme="1"/>
        <rFont val="Calibri"/>
        <family val="2"/>
        <charset val="204"/>
        <scheme val="minor"/>
      </rPr>
      <t xml:space="preserve">". Но если он протестит </t>
    </r>
    <r>
      <rPr>
        <b/>
        <sz val="14"/>
        <color theme="1"/>
        <rFont val="Calibri"/>
        <family val="2"/>
        <charset val="204"/>
        <scheme val="minor"/>
      </rPr>
      <t>разными</t>
    </r>
    <r>
      <rPr>
        <sz val="14"/>
        <color theme="1"/>
        <rFont val="Calibri"/>
        <family val="2"/>
        <charset val="204"/>
        <scheme val="minor"/>
      </rPr>
      <t xml:space="preserve"> способами </t>
    </r>
    <r>
      <rPr>
        <b/>
        <sz val="14"/>
        <color theme="1"/>
        <rFont val="Calibri"/>
        <family val="2"/>
        <charset val="204"/>
        <scheme val="minor"/>
      </rPr>
      <t>5 раз</t>
    </r>
    <r>
      <rPr>
        <sz val="14"/>
        <color theme="1"/>
        <rFont val="Calibri"/>
        <family val="2"/>
        <charset val="204"/>
        <scheme val="minor"/>
      </rPr>
      <t xml:space="preserve"> требование, то вероятность  убедится что все работает как надо будет </t>
    </r>
    <r>
      <rPr>
        <b/>
        <sz val="14"/>
        <color theme="1"/>
        <rFont val="Calibri"/>
        <family val="2"/>
        <charset val="204"/>
        <scheme val="minor"/>
      </rPr>
      <t>выше</t>
    </r>
    <r>
      <rPr>
        <sz val="14"/>
        <color theme="1"/>
        <rFont val="Calibri"/>
        <family val="2"/>
        <charset val="204"/>
        <scheme val="minor"/>
      </rPr>
      <t xml:space="preserve">, а значит </t>
    </r>
    <r>
      <rPr>
        <b/>
        <sz val="14"/>
        <color theme="1"/>
        <rFont val="Calibri"/>
        <family val="2"/>
        <charset val="204"/>
        <scheme val="minor"/>
      </rPr>
      <t>% успеха</t>
    </r>
    <r>
      <rPr>
        <sz val="14"/>
        <color theme="1"/>
        <rFont val="Calibri"/>
        <family val="2"/>
        <charset val="204"/>
        <scheme val="minor"/>
      </rPr>
      <t xml:space="preserve"> и получения </t>
    </r>
    <r>
      <rPr>
        <b/>
        <sz val="14"/>
        <color theme="1"/>
        <rFont val="Calibri"/>
        <family val="2"/>
        <charset val="204"/>
        <scheme val="minor"/>
      </rPr>
      <t>прибыли</t>
    </r>
    <r>
      <rPr>
        <sz val="14"/>
        <color theme="1"/>
        <rFont val="Calibri"/>
        <family val="2"/>
        <charset val="204"/>
        <scheme val="minor"/>
      </rPr>
      <t xml:space="preserve"> выше. Вопрос только в том что в </t>
    </r>
    <r>
      <rPr>
        <b/>
        <sz val="14"/>
        <color theme="1"/>
        <rFont val="Calibri"/>
        <family val="2"/>
        <charset val="204"/>
        <scheme val="minor"/>
      </rPr>
      <t xml:space="preserve">приоритете </t>
    </r>
    <r>
      <rPr>
        <sz val="14"/>
        <color theme="1"/>
        <rFont val="Calibri"/>
        <family val="2"/>
        <charset val="204"/>
        <scheme val="minor"/>
      </rPr>
      <t xml:space="preserve">в текущем </t>
    </r>
    <r>
      <rPr>
        <b/>
        <sz val="14"/>
        <color theme="1"/>
        <rFont val="Calibri"/>
        <family val="2"/>
        <charset val="204"/>
        <scheme val="minor"/>
      </rPr>
      <t>контексте.</t>
    </r>
  </si>
  <si>
    <t>Метрика - Коэфициэнт стабильности  требований</t>
  </si>
  <si>
    <t>Количество изминений в существующих  требованиях</t>
  </si>
  <si>
    <t xml:space="preserve">Общее количество требований реализованных за этарацию, включая  новую </t>
  </si>
  <si>
    <r>
      <t xml:space="preserve">Данная метрика нужна, чтобы понять где чаще всего  изменяются  требования,  однако  без понимания </t>
    </r>
    <r>
      <rPr>
        <b/>
        <sz val="14"/>
        <color theme="1"/>
        <rFont val="Calibri"/>
        <family val="2"/>
        <charset val="204"/>
        <scheme val="minor"/>
      </rPr>
      <t>важности</t>
    </r>
    <r>
      <rPr>
        <sz val="14"/>
        <color theme="1"/>
        <rFont val="Calibri"/>
        <family val="2"/>
        <charset val="204"/>
        <scheme val="minor"/>
      </rPr>
      <t xml:space="preserve"> данных требований трудно интерпритировать эти количественные  </t>
    </r>
    <r>
      <rPr>
        <b/>
        <sz val="14"/>
        <color theme="1"/>
        <rFont val="Calibri"/>
        <family val="2"/>
        <charset val="204"/>
        <scheme val="minor"/>
      </rPr>
      <t>изминения</t>
    </r>
    <r>
      <rPr>
        <sz val="14"/>
        <color theme="1"/>
        <rFont val="Calibri"/>
        <family val="2"/>
        <charset val="204"/>
        <scheme val="minor"/>
      </rPr>
      <t xml:space="preserve">.  Возможно мы обтачиваем </t>
    </r>
    <r>
      <rPr>
        <b/>
        <sz val="14"/>
        <color theme="1"/>
        <rFont val="Calibri"/>
        <family val="2"/>
        <charset val="204"/>
        <scheme val="minor"/>
      </rPr>
      <t>алмаз,</t>
    </r>
    <r>
      <rPr>
        <sz val="14"/>
        <color theme="1"/>
        <rFont val="Calibri"/>
        <family val="2"/>
        <charset val="204"/>
        <scheme val="minor"/>
      </rPr>
      <t xml:space="preserve"> чтобы повысить его </t>
    </r>
    <r>
      <rPr>
        <b/>
        <sz val="14"/>
        <color theme="1"/>
        <rFont val="Calibri"/>
        <family val="2"/>
        <charset val="204"/>
        <scheme val="minor"/>
      </rPr>
      <t xml:space="preserve">стоимость </t>
    </r>
    <r>
      <rPr>
        <sz val="14"/>
        <color theme="1"/>
        <rFont val="Calibri"/>
        <family val="2"/>
        <charset val="204"/>
        <scheme val="minor"/>
      </rPr>
      <t>в глазах потребителя, а возможно мы тратим ресурсы компании на пустой маркетинг. Кто знает</t>
    </r>
  </si>
  <si>
    <t>Коэфициэнт изменения  требований</t>
  </si>
  <si>
    <t>Количество дефектов в старом функционале</t>
  </si>
  <si>
    <t xml:space="preserve">Общее количество дефектов включая  новый функционал </t>
  </si>
  <si>
    <t>сообщенные дефекты по данному  участку</t>
  </si>
  <si>
    <r>
      <t xml:space="preserve">Данная метрика нужна, чтобы понять   на каком участке и на каком функционале больше всего  проблем </t>
    </r>
    <r>
      <rPr>
        <b/>
        <sz val="14"/>
        <color theme="1"/>
        <rFont val="Calibri"/>
        <family val="2"/>
        <charset val="204"/>
        <scheme val="minor"/>
      </rPr>
      <t>от итерации к  итерации</t>
    </r>
    <r>
      <rPr>
        <sz val="14"/>
        <color theme="1"/>
        <rFont val="Calibri"/>
        <family val="2"/>
        <charset val="204"/>
        <scheme val="minor"/>
      </rPr>
      <t xml:space="preserve">, и хвала небесам если эти участки не не влияют на </t>
    </r>
    <r>
      <rPr>
        <strike/>
        <sz val="14"/>
        <color theme="1"/>
        <rFont val="Calibri"/>
        <family val="2"/>
        <charset val="204"/>
        <scheme val="minor"/>
      </rPr>
      <t>прибль</t>
    </r>
    <r>
      <rPr>
        <sz val="14"/>
        <color theme="1"/>
        <rFont val="Calibri"/>
        <family val="2"/>
        <charset val="204"/>
        <scheme val="minor"/>
      </rPr>
      <t xml:space="preserve"> </t>
    </r>
    <r>
      <rPr>
        <b/>
        <sz val="14"/>
        <color theme="1"/>
        <rFont val="Calibri"/>
        <family val="2"/>
        <charset val="204"/>
        <scheme val="minor"/>
      </rPr>
      <t xml:space="preserve">успех проэкта. </t>
    </r>
    <r>
      <rPr>
        <sz val="14"/>
        <color theme="1"/>
        <rFont val="Calibri"/>
        <family val="2"/>
        <charset val="204"/>
        <scheme val="minor"/>
      </rPr>
      <t>А если серьезно: здесь важно понимание  устойчивости ПО к изминениям, чем  меньше новых багов на старом функционале тем  лучше.</t>
    </r>
  </si>
  <si>
    <t xml:space="preserve">Метрика - Коэфициент регрессии </t>
  </si>
  <si>
    <t>Метрика - Коэфициент повторно  открытых дефектов</t>
  </si>
  <si>
    <t>Количество  повторно  обнаруженных дефектов</t>
  </si>
  <si>
    <t xml:space="preserve">Общее количество ошибок, включая  ранее исправленные  и новые </t>
  </si>
  <si>
    <r>
      <t xml:space="preserve">Данная метрика нужна, чтобы понять руководству  принцип тестирования </t>
    </r>
    <r>
      <rPr>
        <b/>
        <sz val="14"/>
        <color theme="1"/>
        <rFont val="Calibri"/>
        <family val="2"/>
        <charset val="204"/>
        <scheme val="minor"/>
      </rPr>
      <t>Парадокс пестицида</t>
    </r>
    <r>
      <rPr>
        <sz val="14"/>
        <color theme="1"/>
        <rFont val="Calibri"/>
        <family val="2"/>
        <charset val="204"/>
        <scheme val="minor"/>
      </rPr>
      <t xml:space="preserve">, когда от итерации к итерации  могут возвращатся старые  баги и нужно быть готовым к </t>
    </r>
    <r>
      <rPr>
        <b/>
        <sz val="14"/>
        <color theme="1"/>
        <rFont val="Calibri"/>
        <family val="2"/>
        <charset val="204"/>
        <scheme val="minor"/>
      </rPr>
      <t>регриционному</t>
    </r>
    <r>
      <rPr>
        <sz val="14"/>
        <color theme="1"/>
        <rFont val="Calibri"/>
        <family val="2"/>
        <charset val="204"/>
        <scheme val="minor"/>
      </rPr>
      <t xml:space="preserve">  тестированию на </t>
    </r>
    <r>
      <rPr>
        <b/>
        <sz val="14"/>
        <color theme="1"/>
        <rFont val="Calibri"/>
        <family val="2"/>
        <charset val="204"/>
        <scheme val="minor"/>
      </rPr>
      <t>конкретных</t>
    </r>
    <r>
      <rPr>
        <sz val="14"/>
        <color theme="1"/>
        <rFont val="Calibri"/>
        <family val="2"/>
        <charset val="204"/>
        <scheme val="minor"/>
      </rPr>
      <t xml:space="preserve">  участках - функционалах. И это наблюдение влияет на план  тестирования, распределения времени и ресурсов компании, одна из причин возникновения </t>
    </r>
    <r>
      <rPr>
        <b/>
        <sz val="14"/>
        <color theme="1"/>
        <rFont val="Calibri"/>
        <family val="2"/>
        <charset val="204"/>
        <scheme val="minor"/>
      </rPr>
      <t>автоматизационного</t>
    </r>
    <r>
      <rPr>
        <sz val="14"/>
        <color theme="1"/>
        <rFont val="Calibri"/>
        <family val="2"/>
        <charset val="204"/>
        <scheme val="minor"/>
      </rPr>
      <t xml:space="preserve"> тестирования как такового.  </t>
    </r>
  </si>
  <si>
    <t>Метрика - Точность оценки времени по  облостям /видам/типам работ</t>
  </si>
  <si>
    <t xml:space="preserve">Кофециент затрат времени </t>
  </si>
  <si>
    <t>Коэфициент повторно  открытых дефектов</t>
  </si>
  <si>
    <t xml:space="preserve">Коэфициент регрессии </t>
  </si>
  <si>
    <t>Оценочное  время  работы в мин.</t>
  </si>
  <si>
    <t>Фактическое время работы в мин.</t>
  </si>
  <si>
    <t>Метрика - Эфективность тестов и тестовых наборов</t>
  </si>
  <si>
    <t xml:space="preserve">Количество  обнаруженных ошибок </t>
  </si>
  <si>
    <t>Количество  кейсов в тестовом наборе</t>
  </si>
  <si>
    <t>Кофециент нахождения ошибок</t>
  </si>
  <si>
    <r>
      <t xml:space="preserve">Данная метрика нужна, чтобы понять сколько сил, времени, а значити денег компании тратится в минуту (час, день, любой временной интервал) на каждом участке при тестировании ПО. Минутка занимательной логики: если время тестировщика превратить в его ЗП и соотнести риски данного участка в денежный эквивалент то можно понять сколько времени/щекелей тратит компания для обезапасывания себя от потенциальных потерь.  И если говорить немного предметно: Если лид знает, что от участка  UI design  зависит 70% успеха для получения потенциальной прибыли, то соответственно  лучше, чтобы </t>
    </r>
    <r>
      <rPr>
        <b/>
        <sz val="14"/>
        <color theme="1"/>
        <rFont val="Calibri"/>
        <family val="2"/>
        <charset val="204"/>
        <scheme val="minor"/>
      </rPr>
      <t>% выполнения теста за 1 мин</t>
    </r>
    <r>
      <rPr>
        <sz val="14"/>
        <color theme="1"/>
        <rFont val="Calibri"/>
        <family val="2"/>
        <charset val="204"/>
        <scheme val="minor"/>
      </rPr>
      <t xml:space="preserve"> на данном участке был </t>
    </r>
    <r>
      <rPr>
        <b/>
        <sz val="14"/>
        <color theme="1"/>
        <rFont val="Calibri"/>
        <family val="2"/>
        <charset val="204"/>
        <scheme val="minor"/>
      </rPr>
      <t>выше</t>
    </r>
    <r>
      <rPr>
        <sz val="14"/>
        <color theme="1"/>
        <rFont val="Calibri"/>
        <family val="2"/>
        <charset val="204"/>
        <scheme val="minor"/>
      </rPr>
      <t xml:space="preserve"> чем на </t>
    </r>
    <r>
      <rPr>
        <b/>
        <sz val="14"/>
        <color theme="1"/>
        <rFont val="Calibri"/>
        <family val="2"/>
        <charset val="204"/>
        <scheme val="minor"/>
      </rPr>
      <t>участках</t>
    </r>
    <r>
      <rPr>
        <sz val="14"/>
        <color theme="1"/>
        <rFont val="Calibri"/>
        <family val="2"/>
        <charset val="204"/>
        <scheme val="minor"/>
      </rPr>
      <t xml:space="preserve"> которые не так  важны для успеха проэкта. Но это по большей части </t>
    </r>
    <r>
      <rPr>
        <b/>
        <sz val="14"/>
        <color theme="1"/>
        <rFont val="Calibri"/>
        <family val="2"/>
        <charset val="204"/>
        <scheme val="minor"/>
      </rPr>
      <t>вангование</t>
    </r>
    <r>
      <rPr>
        <sz val="14"/>
        <color theme="1"/>
        <rFont val="Calibri"/>
        <family val="2"/>
        <charset val="204"/>
        <scheme val="minor"/>
      </rPr>
      <t xml:space="preserve"> т.к. у меня нет понимания </t>
    </r>
    <r>
      <rPr>
        <b/>
        <sz val="14"/>
        <color theme="1"/>
        <rFont val="Calibri"/>
        <family val="2"/>
        <charset val="204"/>
        <scheme val="minor"/>
      </rPr>
      <t>контекста происходящего</t>
    </r>
    <r>
      <rPr>
        <sz val="14"/>
        <color theme="1"/>
        <rFont val="Calibri"/>
        <family val="2"/>
        <charset val="204"/>
        <scheme val="minor"/>
      </rPr>
      <t xml:space="preserve">. я могу  интерпритировать информацию </t>
    </r>
    <r>
      <rPr>
        <b/>
        <sz val="14"/>
        <color theme="1"/>
        <rFont val="Calibri"/>
        <family val="2"/>
        <charset val="204"/>
        <scheme val="minor"/>
      </rPr>
      <t xml:space="preserve">как угодно, </t>
    </r>
    <r>
      <rPr>
        <sz val="14"/>
        <color theme="1"/>
        <rFont val="Calibri"/>
        <family val="2"/>
        <charset val="204"/>
        <scheme val="minor"/>
      </rPr>
      <t xml:space="preserve">можно  переобутся и доказывать что % должен  быть </t>
    </r>
    <r>
      <rPr>
        <b/>
        <sz val="14"/>
        <color theme="1"/>
        <rFont val="Calibri"/>
        <family val="2"/>
        <charset val="204"/>
        <scheme val="minor"/>
      </rPr>
      <t>ниже</t>
    </r>
    <r>
      <rPr>
        <sz val="14"/>
        <color theme="1"/>
        <rFont val="Calibri"/>
        <family val="2"/>
        <charset val="204"/>
        <scheme val="minor"/>
      </rPr>
      <t xml:space="preserve">, вопрос весомости аргументации. А еще  я хочу сказать, что большинство метриков не работают </t>
    </r>
    <r>
      <rPr>
        <b/>
        <sz val="14"/>
        <color theme="1"/>
        <rFont val="Calibri"/>
        <family val="2"/>
        <charset val="204"/>
        <scheme val="minor"/>
      </rPr>
      <t>друг  без друга</t>
    </r>
    <r>
      <rPr>
        <sz val="14"/>
        <color theme="1"/>
        <rFont val="Calibri"/>
        <family val="2"/>
        <charset val="204"/>
        <scheme val="minor"/>
      </rPr>
      <t xml:space="preserve"> или без </t>
    </r>
    <r>
      <rPr>
        <b/>
        <sz val="14"/>
        <color theme="1"/>
        <rFont val="Calibri"/>
        <family val="2"/>
        <charset val="204"/>
        <scheme val="minor"/>
      </rPr>
      <t>контекстной</t>
    </r>
    <r>
      <rPr>
        <sz val="14"/>
        <color theme="1"/>
        <rFont val="Calibri"/>
        <family val="2"/>
        <charset val="204"/>
        <scheme val="minor"/>
      </rPr>
      <t xml:space="preserve"> информации. С одной стороны я должен много тратить времени на тестирование ценного участка, а с другой меня можно обвинять в затягивании тестирования с целью имитации деятельности для получения большего персонального профита. Все зависит от того </t>
    </r>
    <r>
      <rPr>
        <b/>
        <sz val="14"/>
        <color theme="1"/>
        <rFont val="Calibri"/>
        <family val="2"/>
        <charset val="204"/>
        <scheme val="minor"/>
      </rPr>
      <t>кто</t>
    </r>
    <r>
      <rPr>
        <sz val="14"/>
        <color theme="1"/>
        <rFont val="Calibri"/>
        <family val="2"/>
        <charset val="204"/>
        <scheme val="minor"/>
      </rPr>
      <t xml:space="preserve"> смотрит на этот  метрик и </t>
    </r>
    <r>
      <rPr>
        <b/>
        <sz val="14"/>
        <color theme="1"/>
        <rFont val="Calibri"/>
        <family val="2"/>
        <charset val="204"/>
        <scheme val="minor"/>
      </rPr>
      <t>когда</t>
    </r>
  </si>
  <si>
    <r>
      <t xml:space="preserve">Данная метрика нужна, чтобы понять   как </t>
    </r>
    <r>
      <rPr>
        <b/>
        <sz val="14"/>
        <color theme="1"/>
        <rFont val="Calibri"/>
        <family val="2"/>
        <charset val="204"/>
        <scheme val="minor"/>
      </rPr>
      <t>близко</t>
    </r>
    <r>
      <rPr>
        <sz val="14"/>
        <color theme="1"/>
        <rFont val="Calibri"/>
        <family val="2"/>
        <charset val="204"/>
        <scheme val="minor"/>
      </rPr>
      <t xml:space="preserve"> к плану действовала команда  тестировщиков. Где она буксовала на каких участках - функционалах, а где справлялась быстрее чем  ожидалось. Это позволяет  оценить  </t>
    </r>
    <r>
      <rPr>
        <b/>
        <sz val="14"/>
        <color theme="1"/>
        <rFont val="Calibri"/>
        <family val="2"/>
        <charset val="204"/>
        <scheme val="minor"/>
      </rPr>
      <t>текущее</t>
    </r>
    <r>
      <rPr>
        <sz val="14"/>
        <color theme="1"/>
        <rFont val="Calibri"/>
        <family val="2"/>
        <charset val="204"/>
        <scheme val="minor"/>
      </rPr>
      <t xml:space="preserve">  положение  дел и  выстроить  для  </t>
    </r>
    <r>
      <rPr>
        <b/>
        <sz val="14"/>
        <color theme="1"/>
        <rFont val="Calibri"/>
        <family val="2"/>
        <charset val="204"/>
        <scheme val="minor"/>
      </rPr>
      <t>будущих</t>
    </r>
    <r>
      <rPr>
        <sz val="14"/>
        <color theme="1"/>
        <rFont val="Calibri"/>
        <family val="2"/>
        <charset val="204"/>
        <scheme val="minor"/>
      </rPr>
      <t xml:space="preserve"> планов по  тестированию более  </t>
    </r>
    <r>
      <rPr>
        <b/>
        <sz val="14"/>
        <color theme="1"/>
        <rFont val="Calibri"/>
        <family val="2"/>
        <charset val="204"/>
        <scheme val="minor"/>
      </rPr>
      <t>корекктные сроки</t>
    </r>
    <r>
      <rPr>
        <sz val="14"/>
        <color theme="1"/>
        <rFont val="Calibri"/>
        <family val="2"/>
        <charset val="204"/>
        <scheme val="minor"/>
      </rPr>
      <t xml:space="preserve"> выполнения  работ </t>
    </r>
    <r>
      <rPr>
        <b/>
        <sz val="14"/>
        <color theme="1"/>
        <rFont val="Calibri"/>
        <family val="2"/>
        <charset val="204"/>
        <scheme val="minor"/>
      </rPr>
      <t xml:space="preserve"> без ущерба</t>
    </r>
    <r>
      <rPr>
        <sz val="14"/>
        <color theme="1"/>
        <rFont val="Calibri"/>
        <family val="2"/>
        <charset val="204"/>
        <scheme val="minor"/>
      </rPr>
      <t xml:space="preserve"> для компании, ибо время это деньги и редко кто понимает что это еще и </t>
    </r>
    <r>
      <rPr>
        <b/>
        <sz val="14"/>
        <color theme="1"/>
        <rFont val="Calibri"/>
        <family val="2"/>
        <charset val="204"/>
        <scheme val="minor"/>
      </rPr>
      <t>качество</t>
    </r>
  </si>
  <si>
    <r>
      <t xml:space="preserve">Данная метрика нужна, чтобы понять  на сколько эффективно наше тестирование на конкретных участках-функционалах. Если держать в голове принцип </t>
    </r>
    <r>
      <rPr>
        <b/>
        <sz val="14"/>
        <color theme="1"/>
        <rFont val="Calibri"/>
        <family val="2"/>
        <charset val="204"/>
        <scheme val="minor"/>
      </rPr>
      <t xml:space="preserve">кластеризации дефектов </t>
    </r>
    <r>
      <rPr>
        <sz val="14"/>
        <color theme="1"/>
        <rFont val="Calibri"/>
        <family val="2"/>
        <charset val="204"/>
        <scheme val="minor"/>
      </rPr>
      <t>в отношении своего</t>
    </r>
    <r>
      <rPr>
        <b/>
        <sz val="14"/>
        <color theme="1"/>
        <rFont val="Calibri"/>
        <family val="2"/>
        <charset val="204"/>
        <scheme val="minor"/>
      </rPr>
      <t xml:space="preserve"> </t>
    </r>
    <r>
      <rPr>
        <sz val="14"/>
        <color theme="1"/>
        <rFont val="Calibri"/>
        <family val="2"/>
        <charset val="204"/>
        <scheme val="minor"/>
      </rPr>
      <t xml:space="preserve"> ПО то можно многое понять про </t>
    </r>
    <r>
      <rPr>
        <b/>
        <sz val="14"/>
        <color theme="1"/>
        <rFont val="Calibri"/>
        <family val="2"/>
        <charset val="204"/>
        <scheme val="minor"/>
      </rPr>
      <t>качество</t>
    </r>
    <r>
      <rPr>
        <sz val="14"/>
        <color theme="1"/>
        <rFont val="Calibri"/>
        <family val="2"/>
        <charset val="204"/>
        <scheme val="minor"/>
      </rPr>
      <t xml:space="preserve"> выполненых работ. Если все результаты в пределах ожидаемого то все ок, а если их нет, то  нужно присмотрется на другие метрики во избежание </t>
    </r>
    <r>
      <rPr>
        <b/>
        <sz val="14"/>
        <color theme="1"/>
        <rFont val="Calibri"/>
        <family val="2"/>
        <charset val="204"/>
        <scheme val="minor"/>
      </rPr>
      <t>головокружения от успехов</t>
    </r>
    <r>
      <rPr>
        <sz val="14"/>
        <color theme="1"/>
        <rFont val="Calibri"/>
        <family val="2"/>
        <charset val="204"/>
        <scheme val="minor"/>
      </rPr>
      <t xml:space="preserve">. Скорее всего сработал </t>
    </r>
    <r>
      <rPr>
        <b/>
        <sz val="14"/>
        <color theme="1"/>
        <rFont val="Calibri"/>
        <family val="2"/>
        <charset val="204"/>
        <scheme val="minor"/>
      </rPr>
      <t xml:space="preserve">парадокс пестицида, </t>
    </r>
    <r>
      <rPr>
        <sz val="14"/>
        <color theme="1"/>
        <rFont val="Calibri"/>
        <family val="2"/>
        <charset val="204"/>
        <scheme val="minor"/>
      </rPr>
      <t xml:space="preserve">а значит суслик (баги) где-то есть даже если его невидно. А значит </t>
    </r>
    <r>
      <rPr>
        <b/>
        <sz val="14"/>
        <color theme="1"/>
        <rFont val="Calibri"/>
        <family val="2"/>
        <charset val="204"/>
        <scheme val="minor"/>
      </rPr>
      <t>надо</t>
    </r>
    <r>
      <rPr>
        <sz val="14"/>
        <color theme="1"/>
        <rFont val="Calibri"/>
        <family val="2"/>
        <charset val="204"/>
        <scheme val="minor"/>
      </rPr>
      <t xml:space="preserve"> менять методы тестирования. Наверное первыми людьми которые придумывали метрики были древние звездочеты(астрономы), которе глядя на ночное небо занимались интерпритированием происходящего в мире и делали выводы что им делать дальше.(joke)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</si>
</sst>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trike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49" fontId="0" fillId="0" borderId="2" xfId="0" applyNumberFormat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2" fontId="0" fillId="0" borderId="4" xfId="0" applyNumberFormat="1" applyBorder="1"/>
    <xf numFmtId="49" fontId="0" fillId="0" borderId="5" xfId="0" applyNumberFormat="1" applyBorder="1" applyAlignment="1">
      <alignment horizontal="center" vertical="center" wrapText="1"/>
    </xf>
    <xf numFmtId="0" fontId="1" fillId="0" borderId="6" xfId="0" applyFont="1" applyBorder="1" applyAlignment="1">
      <alignment wrapText="1"/>
    </xf>
    <xf numFmtId="0" fontId="0" fillId="0" borderId="7" xfId="0" applyBorder="1"/>
    <xf numFmtId="49" fontId="0" fillId="0" borderId="8" xfId="0" applyNumberFormat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0" fillId="0" borderId="10" xfId="0" applyBorder="1"/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13" xfId="0" applyBorder="1"/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9" xfId="0" applyFont="1" applyBorder="1" applyAlignment="1">
      <alignment horizontal="center"/>
    </xf>
    <xf numFmtId="0" fontId="7" fillId="0" borderId="1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850696267133275"/>
          <c:w val="0.93888888888888888"/>
          <c:h val="0.417539005540974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% затраченого времени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'1'!$A$2:$B$17</c15:sqref>
                  </c15:fullRef>
                </c:ext>
              </c:extLst>
              <c:f>('1'!$A$2:$B$2,'1'!$A$6:$B$6,'1'!$A$10:$B$10,'1'!$A$14:$B$14)</c:f>
              <c:multiLvlStrCache>
                <c:ptCount val="4"/>
                <c:lvl>
                  <c:pt idx="0">
                    <c:v>Коэффициент трудоемкости переработки UX design  %</c:v>
                  </c:pt>
                  <c:pt idx="1">
                    <c:v>Коэффициент трудоемкости переработки UI design  %</c:v>
                  </c:pt>
                  <c:pt idx="2">
                    <c:v>Коэффициент трудоемкости переработки Раздел-модуль "Словарь"</c:v>
                  </c:pt>
                  <c:pt idx="3">
                    <c:v>Коэффициент трудоемкости переработки Раздел-модуль "Словарь"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'1'!$C$2:$C$17</c15:sqref>
                  </c15:fullRef>
                </c:ext>
              </c:extLst>
              <c:f>('1'!$C$2,'1'!$C$6,'1'!$C$10,'1'!$C$14)</c:f>
              <c:numCache>
                <c:formatCode>General</c:formatCode>
                <c:ptCount val="4"/>
                <c:pt idx="0" formatCode="0.00">
                  <c:v>1.0833333333333333</c:v>
                </c:pt>
                <c:pt idx="1" formatCode="0.00">
                  <c:v>1.2222222222222223</c:v>
                </c:pt>
                <c:pt idx="2" formatCode="0.00">
                  <c:v>1</c:v>
                </c:pt>
                <c:pt idx="3" formatCode="0.00">
                  <c:v>0.94444444444444442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9-4429-8F44-AEAF85A2AC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'10'!$C$1</c:f>
              <c:strCache>
                <c:ptCount val="1"/>
                <c:pt idx="0">
                  <c:v>Кофециент нахождения ошибок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'10'!$A$2:$B$17</c15:sqref>
                  </c15:fullRef>
                </c:ext>
              </c:extLst>
              <c:f>('10'!$A$2:$B$2,'10'!$A$6:$B$6,'10'!$A$10:$B$10,'10'!$A$14:$B$14)</c:f>
              <c:multiLvlStrCache>
                <c:ptCount val="4"/>
                <c:lvl>
                  <c:pt idx="0">
                    <c:v> UX design  </c:v>
                  </c:pt>
                  <c:pt idx="1">
                    <c:v>UI design  </c:v>
                  </c:pt>
                  <c:pt idx="2">
                    <c:v> Разделу-модулю "Словарь"</c:v>
                  </c:pt>
                  <c:pt idx="3">
                    <c:v> Разделу-модулю "Словарь"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'10'!$C$2:$C$17</c15:sqref>
                  </c15:fullRef>
                </c:ext>
              </c:extLst>
              <c:f>('10'!$C$2,'10'!$C$6,'10'!$C$10,'10'!$C$14)</c:f>
              <c:numCache>
                <c:formatCode>General</c:formatCode>
                <c:ptCount val="4"/>
                <c:pt idx="0" formatCode="0.00">
                  <c:v>9.0909090909090912E-2</c:v>
                </c:pt>
                <c:pt idx="1" formatCode="0.00">
                  <c:v>7.6923076923076927E-2</c:v>
                </c:pt>
                <c:pt idx="2" formatCode="0.00">
                  <c:v>6.4516129032258063E-2</c:v>
                </c:pt>
                <c:pt idx="3" formatCode="0.00">
                  <c:v>0.12087912087912088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8-4A30-8822-A141A002EF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000000000000001E-2"/>
          <c:y val="0.22240487062404873"/>
          <c:w val="0.93888888888888888"/>
          <c:h val="0.36067929864931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% Успешных тестов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'2'!$A$2:$B$17</c15:sqref>
                  </c15:fullRef>
                </c:ext>
              </c:extLst>
              <c:f>('2'!$A$2:$B$2,'2'!$A$6:$B$6,'2'!$A$10:$B$10,'2'!$A$14:$B$14)</c:f>
              <c:multiLvlStrCache>
                <c:ptCount val="4"/>
                <c:lvl>
                  <c:pt idx="0">
                    <c:v>Рейтинг качества UX design  </c:v>
                  </c:pt>
                  <c:pt idx="1">
                    <c:v>Рейтинг качества UI design  </c:v>
                  </c:pt>
                  <c:pt idx="2">
                    <c:v>Рейтинг качества Раздела-модуля "Словарь"</c:v>
                  </c:pt>
                  <c:pt idx="3">
                    <c:v>Рейтинг качества Раздела-модуля "Словарь"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'2'!$C$2:$C$17</c15:sqref>
                  </c15:fullRef>
                </c:ext>
              </c:extLst>
              <c:f>('2'!$C$2,'2'!$C$6,'2'!$C$10,'2'!$C$14)</c:f>
              <c:numCache>
                <c:formatCode>General</c:formatCode>
                <c:ptCount val="4"/>
                <c:pt idx="0" formatCode="0.00">
                  <c:v>90.909090909090907</c:v>
                </c:pt>
                <c:pt idx="1" formatCode="0.00">
                  <c:v>92.307692307692307</c:v>
                </c:pt>
                <c:pt idx="2" formatCode="0.00">
                  <c:v>93.548387096774192</c:v>
                </c:pt>
                <c:pt idx="3" formatCode="0.00">
                  <c:v>87.912087912087912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B-4B27-A06E-25D0ED077A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% выполнения   теста за 1 мин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'3'!$A$2:$B$17</c15:sqref>
                  </c15:fullRef>
                </c:ext>
              </c:extLst>
              <c:f>('3'!$A$2:$B$2,'3'!$A$6:$B$6,'3'!$A$10:$B$10,'3'!$A$14:$B$14)</c:f>
              <c:multiLvlStrCache>
                <c:ptCount val="4"/>
                <c:lvl>
                  <c:pt idx="0">
                    <c:v> UX design  </c:v>
                  </c:pt>
                  <c:pt idx="1">
                    <c:v>UI design  </c:v>
                  </c:pt>
                  <c:pt idx="2">
                    <c:v> Разделу-модулю "Словарь"</c:v>
                  </c:pt>
                  <c:pt idx="3">
                    <c:v> Разделу-модулю "Словарь"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'3'!$C$2:$C$17</c15:sqref>
                  </c15:fullRef>
                </c:ext>
              </c:extLst>
              <c:f>('3'!$C$2,'3'!$C$6,'3'!$C$10,'3'!$C$14)</c:f>
              <c:numCache>
                <c:formatCode>General</c:formatCode>
                <c:ptCount val="4"/>
                <c:pt idx="0" formatCode="0.00">
                  <c:v>9.1666666666666661</c:v>
                </c:pt>
                <c:pt idx="1" formatCode="0.00">
                  <c:v>14.444444444444443</c:v>
                </c:pt>
                <c:pt idx="2" formatCode="0.00">
                  <c:v>25.833333333333336</c:v>
                </c:pt>
                <c:pt idx="3" formatCode="0.00">
                  <c:v>43.333333333333336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E-4A95-8250-6DF4BCDF6C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% фиксированных дефектов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'4'!$A$2:$B$17</c15:sqref>
                  </c15:fullRef>
                </c:ext>
              </c:extLst>
              <c:f>('4'!$A$2:$B$2,'4'!$A$6:$B$6,'4'!$A$10:$B$10,'4'!$A$14:$B$14)</c:f>
              <c:multiLvlStrCache>
                <c:ptCount val="4"/>
                <c:lvl>
                  <c:pt idx="0">
                    <c:v> UX design  </c:v>
                  </c:pt>
                  <c:pt idx="1">
                    <c:v>UI design  </c:v>
                  </c:pt>
                  <c:pt idx="2">
                    <c:v> Разделу-модулю "Словарь"</c:v>
                  </c:pt>
                  <c:pt idx="3">
                    <c:v> Разделу-модулю "Словарь"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'4'!$C$2:$C$17</c15:sqref>
                  </c15:fullRef>
                </c:ext>
              </c:extLst>
              <c:f>('4'!$C$2,'4'!$C$6,'4'!$C$10,'4'!$C$14)</c:f>
              <c:numCache>
                <c:formatCode>General</c:formatCode>
                <c:ptCount val="4"/>
                <c:pt idx="0" formatCode="0.00">
                  <c:v>10</c:v>
                </c:pt>
                <c:pt idx="1" formatCode="0.00">
                  <c:v>8.3333333333333321</c:v>
                </c:pt>
                <c:pt idx="2" formatCode="0.00">
                  <c:v>25</c:v>
                </c:pt>
                <c:pt idx="3" formatCode="0.00">
                  <c:v>36.666666666666664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D-44C5-B020-5A034B7626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7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Количество тестов на  1 требование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'5'!$A$2:$B$17</c15:sqref>
                  </c15:fullRef>
                </c:ext>
              </c:extLst>
              <c:f>('5'!$A$2:$B$2,'5'!$A$6:$B$6,'5'!$A$10:$B$10,'5'!$A$14:$B$14)</c:f>
              <c:multiLvlStrCache>
                <c:ptCount val="4"/>
                <c:lvl>
                  <c:pt idx="0">
                    <c:v> UX design  </c:v>
                  </c:pt>
                  <c:pt idx="1">
                    <c:v>UI design  </c:v>
                  </c:pt>
                  <c:pt idx="2">
                    <c:v> Разделу-модулю "Словарь"</c:v>
                  </c:pt>
                  <c:pt idx="3">
                    <c:v> Разделу-модулю "Словарь"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'5'!$C$2:$C$17</c15:sqref>
                  </c15:fullRef>
                </c:ext>
              </c:extLst>
              <c:f>('5'!$C$2,'5'!$C$6,'5'!$C$10,'5'!$C$14)</c:f>
              <c:numCache>
                <c:formatCode>General</c:formatCode>
                <c:ptCount val="4"/>
                <c:pt idx="0" formatCode="0.00">
                  <c:v>0.73333333333333328</c:v>
                </c:pt>
                <c:pt idx="1" formatCode="0.00">
                  <c:v>0.72222222222222221</c:v>
                </c:pt>
                <c:pt idx="2" formatCode="0.00">
                  <c:v>1.55</c:v>
                </c:pt>
                <c:pt idx="3" formatCode="0.00">
                  <c:v>3.0333333333333332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F-4801-9A11-33B239DDFE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'6'!$C$1</c:f>
              <c:strCache>
                <c:ptCount val="1"/>
                <c:pt idx="0">
                  <c:v>Коэфициэнт изменения  требований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'6'!$A$2:$B$17</c15:sqref>
                  </c15:fullRef>
                </c:ext>
              </c:extLst>
              <c:f>('6'!$A$2:$B$2,'6'!$A$6:$B$6,'6'!$A$10:$B$10,'6'!$A$14:$B$14)</c:f>
              <c:multiLvlStrCache>
                <c:ptCount val="4"/>
                <c:lvl>
                  <c:pt idx="0">
                    <c:v> UX design  </c:v>
                  </c:pt>
                  <c:pt idx="1">
                    <c:v>UI design  </c:v>
                  </c:pt>
                  <c:pt idx="2">
                    <c:v> Разделу-модулю "Словарь"</c:v>
                  </c:pt>
                  <c:pt idx="3">
                    <c:v> Разделу-модулю "Словарь"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'6'!$C$2:$C$17</c15:sqref>
                  </c15:fullRef>
                </c:ext>
              </c:extLst>
              <c:f>('6'!$C$2,'6'!$C$6,'6'!$C$10,'6'!$C$14)</c:f>
              <c:numCache>
                <c:formatCode>General</c:formatCode>
                <c:ptCount val="4"/>
                <c:pt idx="0" formatCode="0.00">
                  <c:v>0.2</c:v>
                </c:pt>
                <c:pt idx="1" formatCode="0.00">
                  <c:v>0.27777777777777779</c:v>
                </c:pt>
                <c:pt idx="2" formatCode="0.00">
                  <c:v>0.45</c:v>
                </c:pt>
                <c:pt idx="3" formatCode="0.00">
                  <c:v>0.43333333333333335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8-4B18-BE46-BB6E55AD1D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'7'!$C$1</c:f>
              <c:strCache>
                <c:ptCount val="1"/>
                <c:pt idx="0">
                  <c:v>Коэфициент регрессии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'7'!$A$2:$B$17</c15:sqref>
                  </c15:fullRef>
                </c:ext>
              </c:extLst>
              <c:f>('7'!$A$2:$B$2,'7'!$A$6:$B$6,'7'!$A$10:$B$10,'7'!$A$14:$B$14)</c:f>
              <c:multiLvlStrCache>
                <c:ptCount val="4"/>
                <c:lvl>
                  <c:pt idx="0">
                    <c:v> UX design  </c:v>
                  </c:pt>
                  <c:pt idx="1">
                    <c:v>UI design  </c:v>
                  </c:pt>
                  <c:pt idx="2">
                    <c:v> Разделу-модулю "Словарь"</c:v>
                  </c:pt>
                  <c:pt idx="3">
                    <c:v> Разделу-модулю "Словарь"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'7'!$C$2:$C$17</c15:sqref>
                  </c15:fullRef>
                </c:ext>
              </c:extLst>
              <c:f>('7'!$C$2,'7'!$C$6,'7'!$C$10,'7'!$C$14)</c:f>
              <c:numCache>
                <c:formatCode>General</c:formatCode>
                <c:ptCount val="4"/>
                <c:pt idx="0" formatCode="0.00">
                  <c:v>0.90909090909090906</c:v>
                </c:pt>
                <c:pt idx="1" formatCode="0.00">
                  <c:v>0.92307692307692313</c:v>
                </c:pt>
                <c:pt idx="2" formatCode="0.00">
                  <c:v>0.8</c:v>
                </c:pt>
                <c:pt idx="3" formatCode="0.00">
                  <c:v>0.69767441860465118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7-4BA0-8FB6-EA9D340B89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'8'!$C$1</c:f>
              <c:strCache>
                <c:ptCount val="1"/>
                <c:pt idx="0">
                  <c:v>Коэфициент повторно  открытых дефектов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'8'!$A$2:$B$17</c15:sqref>
                  </c15:fullRef>
                </c:ext>
              </c:extLst>
              <c:f>('8'!$A$2:$B$2,'8'!$A$6:$B$6,'8'!$A$10:$B$10,'8'!$A$14:$B$14)</c:f>
              <c:multiLvlStrCache>
                <c:ptCount val="4"/>
                <c:lvl>
                  <c:pt idx="0">
                    <c:v> UX design  </c:v>
                  </c:pt>
                  <c:pt idx="1">
                    <c:v>UI design  </c:v>
                  </c:pt>
                  <c:pt idx="2">
                    <c:v> Разделу-модулю "Словарь"</c:v>
                  </c:pt>
                  <c:pt idx="3">
                    <c:v> Разделу-модулю "Словарь"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'8'!$C$2:$C$17</c15:sqref>
                  </c15:fullRef>
                </c:ext>
              </c:extLst>
              <c:f>('8'!$C$2,'8'!$C$6,'8'!$C$10,'8'!$C$14)</c:f>
              <c:numCache>
                <c:formatCode>General</c:formatCode>
                <c:ptCount val="4"/>
                <c:pt idx="0" formatCode="0.00">
                  <c:v>9.0909090909090912E-2</c:v>
                </c:pt>
                <c:pt idx="1" formatCode="0.00">
                  <c:v>7.6923076923076927E-2</c:v>
                </c:pt>
                <c:pt idx="2" formatCode="0.00">
                  <c:v>0</c:v>
                </c:pt>
                <c:pt idx="3" formatCode="0.00">
                  <c:v>4.6511627906976744E-2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3-4515-BCE8-37C1A752F0E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'9'!$C$1</c:f>
              <c:strCache>
                <c:ptCount val="1"/>
                <c:pt idx="0">
                  <c:v>Кофециент затрат времени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'9'!$A$2:$B$17</c15:sqref>
                  </c15:fullRef>
                </c:ext>
              </c:extLst>
              <c:f>('9'!$A$2:$B$2,'9'!$A$6:$B$6,'9'!$A$10:$B$10,'9'!$A$14:$B$14)</c:f>
              <c:multiLvlStrCache>
                <c:ptCount val="4"/>
                <c:lvl>
                  <c:pt idx="0">
                    <c:v> UX design  </c:v>
                  </c:pt>
                  <c:pt idx="1">
                    <c:v>UI design  </c:v>
                  </c:pt>
                  <c:pt idx="2">
                    <c:v> Разделу-модулю "Словарь"</c:v>
                  </c:pt>
                  <c:pt idx="3">
                    <c:v> Разделу-модулю "Словарь"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'9'!$C$2:$C$17</c15:sqref>
                  </c15:fullRef>
                </c:ext>
              </c:extLst>
              <c:f>('9'!$C$2,'9'!$C$6,'9'!$C$10,'9'!$C$14)</c:f>
              <c:numCache>
                <c:formatCode>General</c:formatCode>
                <c:ptCount val="4"/>
                <c:pt idx="0" formatCode="0.00">
                  <c:v>0.92307692307692313</c:v>
                </c:pt>
                <c:pt idx="1" formatCode="0.00">
                  <c:v>0.81818181818181823</c:v>
                </c:pt>
                <c:pt idx="2" formatCode="0.00">
                  <c:v>1</c:v>
                </c:pt>
                <c:pt idx="3" formatCode="0.00">
                  <c:v>1.0588235294117647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5-4F78-8516-469B812ECD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4765712"/>
        <c:axId val="1724765296"/>
      </c:barChart>
      <c:catAx>
        <c:axId val="17247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65296"/>
        <c:crosses val="autoZero"/>
        <c:auto val="1"/>
        <c:lblAlgn val="ctr"/>
        <c:lblOffset val="100"/>
        <c:noMultiLvlLbl val="0"/>
      </c:catAx>
      <c:valAx>
        <c:axId val="1724765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247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9A95E64-DE08-4645-B0AE-074292DE3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F24D994-81C4-4DE7-A659-9410E78C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B60060F-A358-4410-8BF6-9C37D9E2A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0</xdr:row>
      <xdr:rowOff>0</xdr:rowOff>
    </xdr:from>
    <xdr:to>
      <xdr:col>12</xdr:col>
      <xdr:colOff>419100</xdr:colOff>
      <xdr:row>8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28407B-D164-4216-8DBB-4B9E85E39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D7BDF7-961F-4556-9A17-8FD41D85C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5355CD4-4DD8-4CC1-8FE0-49ABED409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A8A7D3-17BC-498B-8387-0F1848407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85FA5C7-30E9-42A7-AC1E-EFB14F86B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E25E9B7-EE41-4206-AFC6-74A0F9B8D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0</xdr:rowOff>
    </xdr:from>
    <xdr:to>
      <xdr:col>11</xdr:col>
      <xdr:colOff>133350</xdr:colOff>
      <xdr:row>7</xdr:row>
      <xdr:rowOff>285750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0427B1D-AD4F-4888-87C0-3E4146CC3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opLeftCell="A7" workbookViewId="0">
      <selection activeCell="C13" sqref="C13"/>
    </sheetView>
  </sheetViews>
  <sheetFormatPr defaultRowHeight="15" x14ac:dyDescent="0.25"/>
  <cols>
    <col min="1" max="1" width="13.7109375" style="16" customWidth="1"/>
    <col min="2" max="2" width="42" style="17" customWidth="1"/>
    <col min="3" max="3" width="17.28515625" customWidth="1"/>
  </cols>
  <sheetData>
    <row r="1" spans="1:14" ht="38.25" thickBot="1" x14ac:dyDescent="0.35">
      <c r="A1" s="1" t="s">
        <v>0</v>
      </c>
      <c r="B1" s="2" t="s">
        <v>1</v>
      </c>
      <c r="C1" s="3" t="s">
        <v>2</v>
      </c>
    </row>
    <row r="2" spans="1:14" ht="32.25" thickBot="1" x14ac:dyDescent="0.3">
      <c r="A2" s="4">
        <v>1</v>
      </c>
      <c r="B2" s="5" t="s">
        <v>3</v>
      </c>
      <c r="C2" s="6">
        <f>(C4/C5)</f>
        <v>1.0833333333333333</v>
      </c>
    </row>
    <row r="3" spans="1:14" x14ac:dyDescent="0.25">
      <c r="A3" s="7" t="s">
        <v>0</v>
      </c>
      <c r="B3" s="8" t="s">
        <v>4</v>
      </c>
      <c r="C3" s="9"/>
    </row>
    <row r="4" spans="1:14" ht="30" x14ac:dyDescent="0.25">
      <c r="A4" s="10" t="s">
        <v>5</v>
      </c>
      <c r="B4" s="11" t="s">
        <v>6</v>
      </c>
      <c r="C4" s="12">
        <v>130</v>
      </c>
    </row>
    <row r="5" spans="1:14" ht="30.75" thickBot="1" x14ac:dyDescent="0.3">
      <c r="A5" s="13" t="s">
        <v>7</v>
      </c>
      <c r="B5" s="14" t="s">
        <v>8</v>
      </c>
      <c r="C5" s="15">
        <v>120</v>
      </c>
    </row>
    <row r="6" spans="1:14" ht="32.25" thickBot="1" x14ac:dyDescent="0.3">
      <c r="A6" s="4" t="s">
        <v>9</v>
      </c>
      <c r="B6" s="5" t="s">
        <v>10</v>
      </c>
      <c r="C6" s="6">
        <f>(C8/C9)</f>
        <v>1.2222222222222223</v>
      </c>
    </row>
    <row r="7" spans="1:14" x14ac:dyDescent="0.25">
      <c r="A7" s="7" t="s">
        <v>0</v>
      </c>
      <c r="B7" s="8" t="s">
        <v>4</v>
      </c>
      <c r="C7" s="9"/>
    </row>
    <row r="8" spans="1:14" ht="30" x14ac:dyDescent="0.25">
      <c r="A8" s="10" t="s">
        <v>11</v>
      </c>
      <c r="B8" s="11" t="s">
        <v>12</v>
      </c>
      <c r="C8" s="12">
        <v>110</v>
      </c>
    </row>
    <row r="9" spans="1:14" ht="30.75" thickBot="1" x14ac:dyDescent="0.3">
      <c r="A9" s="13" t="s">
        <v>13</v>
      </c>
      <c r="B9" s="14" t="s">
        <v>8</v>
      </c>
      <c r="C9" s="15">
        <v>90</v>
      </c>
    </row>
    <row r="10" spans="1:14" ht="33.75" thickBot="1" x14ac:dyDescent="0.4">
      <c r="A10" s="4" t="s">
        <v>14</v>
      </c>
      <c r="B10" s="5" t="s">
        <v>15</v>
      </c>
      <c r="C10" s="6">
        <f>(C12/C13)</f>
        <v>1</v>
      </c>
      <c r="E10" s="18" t="s">
        <v>40</v>
      </c>
      <c r="F10" s="18"/>
      <c r="G10" s="18"/>
      <c r="H10" s="18"/>
      <c r="I10" s="18"/>
      <c r="J10" s="18"/>
      <c r="K10" s="18"/>
      <c r="L10" s="18"/>
      <c r="M10" s="18"/>
      <c r="N10" s="18"/>
    </row>
    <row r="11" spans="1:14" ht="15" customHeight="1" x14ac:dyDescent="0.25">
      <c r="A11" s="7" t="s">
        <v>0</v>
      </c>
      <c r="B11" s="8" t="s">
        <v>4</v>
      </c>
      <c r="C11" s="9"/>
      <c r="E11" s="21" t="s">
        <v>41</v>
      </c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45" x14ac:dyDescent="0.25">
      <c r="A12" s="10" t="s">
        <v>16</v>
      </c>
      <c r="B12" s="11" t="s">
        <v>17</v>
      </c>
      <c r="C12" s="12">
        <v>150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30.75" thickBot="1" x14ac:dyDescent="0.3">
      <c r="A13" s="13" t="s">
        <v>18</v>
      </c>
      <c r="B13" s="14" t="s">
        <v>8</v>
      </c>
      <c r="C13" s="15">
        <v>150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32.25" thickBot="1" x14ac:dyDescent="0.3">
      <c r="A14" s="4" t="s">
        <v>19</v>
      </c>
      <c r="B14" s="5" t="s">
        <v>15</v>
      </c>
      <c r="C14" s="6">
        <f>(C16/C17)</f>
        <v>0.94444444444444442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x14ac:dyDescent="0.25">
      <c r="A15" s="7" t="s">
        <v>0</v>
      </c>
      <c r="B15" s="8" t="s">
        <v>4</v>
      </c>
      <c r="C15" s="9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45" x14ac:dyDescent="0.25">
      <c r="A16" s="10" t="s">
        <v>20</v>
      </c>
      <c r="B16" s="11" t="s">
        <v>17</v>
      </c>
      <c r="C16" s="12">
        <v>170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3" ht="30.75" thickBot="1" x14ac:dyDescent="0.3">
      <c r="A17" s="13" t="s">
        <v>21</v>
      </c>
      <c r="B17" s="14" t="s">
        <v>8</v>
      </c>
      <c r="C17" s="15">
        <v>180</v>
      </c>
    </row>
  </sheetData>
  <mergeCells count="2">
    <mergeCell ref="E11:N16"/>
    <mergeCell ref="E10:N1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62F2-A195-42AA-87EF-EFBF0961ECE5}">
  <dimension ref="A1:O25"/>
  <sheetViews>
    <sheetView tabSelected="1" topLeftCell="A6" workbookViewId="0">
      <selection activeCell="A20" sqref="A20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15" ht="48.75" thickBot="1" x14ac:dyDescent="0.35">
      <c r="A1" s="1" t="s">
        <v>0</v>
      </c>
      <c r="B1" s="2" t="s">
        <v>69</v>
      </c>
      <c r="C1" s="3" t="s">
        <v>72</v>
      </c>
    </row>
    <row r="2" spans="1:15" ht="16.5" thickBot="1" x14ac:dyDescent="0.3">
      <c r="A2" s="4">
        <v>1</v>
      </c>
      <c r="B2" s="5" t="s">
        <v>31</v>
      </c>
      <c r="C2" s="6">
        <f>(C4/C5)</f>
        <v>9.0909090909090912E-2</v>
      </c>
    </row>
    <row r="3" spans="1:15" x14ac:dyDescent="0.25">
      <c r="A3" s="7" t="s">
        <v>0</v>
      </c>
      <c r="B3" s="8" t="s">
        <v>4</v>
      </c>
      <c r="C3" s="9"/>
    </row>
    <row r="4" spans="1:15" x14ac:dyDescent="0.25">
      <c r="A4" s="10" t="s">
        <v>5</v>
      </c>
      <c r="B4" s="11" t="s">
        <v>70</v>
      </c>
      <c r="C4" s="12">
        <v>1</v>
      </c>
    </row>
    <row r="5" spans="1:15" ht="15.75" thickBot="1" x14ac:dyDescent="0.3">
      <c r="A5" s="13" t="s">
        <v>7</v>
      </c>
      <c r="B5" s="14" t="s">
        <v>71</v>
      </c>
      <c r="C5" s="15">
        <v>11</v>
      </c>
    </row>
    <row r="6" spans="1:15" ht="16.5" thickBot="1" x14ac:dyDescent="0.3">
      <c r="A6" s="4" t="s">
        <v>9</v>
      </c>
      <c r="B6" s="5" t="s">
        <v>34</v>
      </c>
      <c r="C6" s="6">
        <f>(C8/C9)</f>
        <v>7.6923076923076927E-2</v>
      </c>
    </row>
    <row r="7" spans="1:15" x14ac:dyDescent="0.25">
      <c r="A7" s="7" t="s">
        <v>0</v>
      </c>
      <c r="B7" s="8" t="s">
        <v>4</v>
      </c>
      <c r="C7" s="9"/>
    </row>
    <row r="8" spans="1:15" x14ac:dyDescent="0.25">
      <c r="A8" s="10" t="s">
        <v>11</v>
      </c>
      <c r="B8" s="11" t="s">
        <v>70</v>
      </c>
      <c r="C8" s="12">
        <v>1</v>
      </c>
    </row>
    <row r="9" spans="1:15" ht="15.75" thickBot="1" x14ac:dyDescent="0.3">
      <c r="A9" s="13" t="s">
        <v>13</v>
      </c>
      <c r="B9" s="14" t="s">
        <v>71</v>
      </c>
      <c r="C9" s="15">
        <v>13</v>
      </c>
    </row>
    <row r="10" spans="1:15" ht="24" thickBot="1" x14ac:dyDescent="0.4">
      <c r="A10" s="4" t="s">
        <v>14</v>
      </c>
      <c r="B10" s="5" t="s">
        <v>36</v>
      </c>
      <c r="C10" s="6">
        <f>(C12/C13)</f>
        <v>6.4516129032258063E-2</v>
      </c>
      <c r="E10" s="18" t="s">
        <v>40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25">
      <c r="A11" s="7" t="s">
        <v>0</v>
      </c>
      <c r="B11" s="8" t="s">
        <v>4</v>
      </c>
      <c r="C11" s="9"/>
      <c r="E11" s="21" t="s">
        <v>75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x14ac:dyDescent="0.25">
      <c r="A12" s="10" t="s">
        <v>16</v>
      </c>
      <c r="B12" s="11" t="s">
        <v>70</v>
      </c>
      <c r="C12" s="12">
        <v>2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5.75" thickBot="1" x14ac:dyDescent="0.3">
      <c r="A13" s="13" t="s">
        <v>18</v>
      </c>
      <c r="B13" s="14" t="s">
        <v>71</v>
      </c>
      <c r="C13" s="15">
        <v>31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6.5" thickBot="1" x14ac:dyDescent="0.3">
      <c r="A14" s="4" t="s">
        <v>19</v>
      </c>
      <c r="B14" s="5" t="s">
        <v>36</v>
      </c>
      <c r="C14" s="6">
        <f>(C16/C17)</f>
        <v>0.12087912087912088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x14ac:dyDescent="0.25">
      <c r="A15" s="7" t="s">
        <v>0</v>
      </c>
      <c r="B15" s="8" t="s">
        <v>4</v>
      </c>
      <c r="C15" s="9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x14ac:dyDescent="0.25">
      <c r="A16" s="10" t="s">
        <v>20</v>
      </c>
      <c r="B16" s="11" t="s">
        <v>70</v>
      </c>
      <c r="C16" s="12">
        <v>11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.75" thickBot="1" x14ac:dyDescent="0.3">
      <c r="A17" s="13" t="s">
        <v>21</v>
      </c>
      <c r="B17" s="14" t="s">
        <v>71</v>
      </c>
      <c r="C17" s="15">
        <v>91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x14ac:dyDescent="0.25">
      <c r="A18" s="16"/>
      <c r="B18" s="17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x14ac:dyDescent="0.25">
      <c r="A19" s="16"/>
      <c r="B19" s="17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x14ac:dyDescent="0.25">
      <c r="A20" s="16"/>
      <c r="B20" s="1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x14ac:dyDescent="0.25">
      <c r="A21" s="16"/>
      <c r="B21" s="1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x14ac:dyDescent="0.25">
      <c r="A22" s="16"/>
      <c r="B22" s="17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x14ac:dyDescent="0.25">
      <c r="A23" s="16"/>
      <c r="B23" s="17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x14ac:dyDescent="0.25">
      <c r="A24" s="16"/>
      <c r="B24" s="17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 x14ac:dyDescent="0.25">
      <c r="A25" s="16"/>
      <c r="B25" s="17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</sheetData>
  <mergeCells count="2">
    <mergeCell ref="E10:O10"/>
    <mergeCell ref="E11:O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9683-C269-4275-AD9F-95C200C98349}">
  <dimension ref="A1:N19"/>
  <sheetViews>
    <sheetView topLeftCell="A4" workbookViewId="0">
      <selection activeCell="D9" sqref="D9"/>
    </sheetView>
  </sheetViews>
  <sheetFormatPr defaultRowHeight="15" x14ac:dyDescent="0.25"/>
  <cols>
    <col min="1" max="1" width="13.7109375" style="16" customWidth="1"/>
    <col min="2" max="2" width="42" style="17" customWidth="1"/>
    <col min="3" max="3" width="17.28515625" customWidth="1"/>
  </cols>
  <sheetData>
    <row r="1" spans="1:14" ht="33" thickBot="1" x14ac:dyDescent="0.35">
      <c r="A1" s="1" t="s">
        <v>0</v>
      </c>
      <c r="B1" s="2" t="s">
        <v>22</v>
      </c>
      <c r="C1" s="3" t="s">
        <v>23</v>
      </c>
    </row>
    <row r="2" spans="1:14" ht="16.5" thickBot="1" x14ac:dyDescent="0.3">
      <c r="A2" s="4">
        <v>1</v>
      </c>
      <c r="B2" s="5" t="s">
        <v>24</v>
      </c>
      <c r="C2" s="6">
        <f>(C4/C5)*100</f>
        <v>90.909090909090907</v>
      </c>
    </row>
    <row r="3" spans="1:14" x14ac:dyDescent="0.25">
      <c r="A3" s="7" t="s">
        <v>0</v>
      </c>
      <c r="B3" s="8" t="s">
        <v>4</v>
      </c>
      <c r="C3" s="9"/>
    </row>
    <row r="4" spans="1:14" ht="30" x14ac:dyDescent="0.25">
      <c r="A4" s="10" t="s">
        <v>5</v>
      </c>
      <c r="B4" s="11" t="s">
        <v>25</v>
      </c>
      <c r="C4" s="12">
        <v>10</v>
      </c>
    </row>
    <row r="5" spans="1:14" ht="15.75" thickBot="1" x14ac:dyDescent="0.3">
      <c r="A5" s="13" t="s">
        <v>7</v>
      </c>
      <c r="B5" s="14" t="s">
        <v>26</v>
      </c>
      <c r="C5" s="15">
        <v>11</v>
      </c>
    </row>
    <row r="6" spans="1:14" ht="16.5" thickBot="1" x14ac:dyDescent="0.3">
      <c r="A6" s="4" t="s">
        <v>9</v>
      </c>
      <c r="B6" s="5" t="s">
        <v>27</v>
      </c>
      <c r="C6" s="6">
        <f>(C8/C9)*100</f>
        <v>92.307692307692307</v>
      </c>
    </row>
    <row r="7" spans="1:14" x14ac:dyDescent="0.25">
      <c r="A7" s="7" t="s">
        <v>0</v>
      </c>
      <c r="B7" s="8" t="s">
        <v>4</v>
      </c>
      <c r="C7" s="9"/>
    </row>
    <row r="8" spans="1:14" ht="30" x14ac:dyDescent="0.25">
      <c r="A8" s="10" t="s">
        <v>11</v>
      </c>
      <c r="B8" s="11" t="s">
        <v>25</v>
      </c>
      <c r="C8" s="12">
        <v>12</v>
      </c>
    </row>
    <row r="9" spans="1:14" ht="15.75" thickBot="1" x14ac:dyDescent="0.3">
      <c r="A9" s="13" t="s">
        <v>13</v>
      </c>
      <c r="B9" s="14" t="s">
        <v>26</v>
      </c>
      <c r="C9" s="15">
        <v>13</v>
      </c>
    </row>
    <row r="10" spans="1:14" ht="33.75" thickBot="1" x14ac:dyDescent="0.4">
      <c r="A10" s="4" t="s">
        <v>14</v>
      </c>
      <c r="B10" s="5" t="s">
        <v>28</v>
      </c>
      <c r="C10" s="6">
        <f>(C12/C13)*100</f>
        <v>93.548387096774192</v>
      </c>
      <c r="E10" s="18" t="s">
        <v>40</v>
      </c>
      <c r="F10" s="18"/>
      <c r="G10" s="18"/>
      <c r="H10" s="18"/>
      <c r="I10" s="18"/>
      <c r="J10" s="18"/>
      <c r="K10" s="18"/>
      <c r="L10" s="18"/>
      <c r="M10" s="18"/>
      <c r="N10" s="18"/>
    </row>
    <row r="11" spans="1:14" ht="15" customHeight="1" x14ac:dyDescent="0.25">
      <c r="A11" s="7" t="s">
        <v>0</v>
      </c>
      <c r="B11" s="8" t="s">
        <v>4</v>
      </c>
      <c r="C11" s="9"/>
      <c r="E11" s="21" t="s">
        <v>42</v>
      </c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30" x14ac:dyDescent="0.25">
      <c r="A12" s="10" t="s">
        <v>16</v>
      </c>
      <c r="B12" s="11" t="s">
        <v>25</v>
      </c>
      <c r="C12" s="12">
        <v>29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5.75" customHeight="1" thickBot="1" x14ac:dyDescent="0.3">
      <c r="A13" s="13" t="s">
        <v>18</v>
      </c>
      <c r="B13" s="14" t="s">
        <v>26</v>
      </c>
      <c r="C13" s="15">
        <v>31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32.25" thickBot="1" x14ac:dyDescent="0.3">
      <c r="A14" s="4" t="s">
        <v>19</v>
      </c>
      <c r="B14" s="5" t="s">
        <v>28</v>
      </c>
      <c r="C14" s="6">
        <f>(C16/C17)*100</f>
        <v>87.912087912087912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5" customHeight="1" x14ac:dyDescent="0.25">
      <c r="A15" s="7" t="s">
        <v>0</v>
      </c>
      <c r="B15" s="8" t="s">
        <v>4</v>
      </c>
      <c r="C15" s="9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30" x14ac:dyDescent="0.25">
      <c r="A16" s="10" t="s">
        <v>20</v>
      </c>
      <c r="B16" s="11" t="s">
        <v>25</v>
      </c>
      <c r="C16" s="12">
        <v>80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5.75" thickBot="1" x14ac:dyDescent="0.3">
      <c r="A17" s="13" t="s">
        <v>21</v>
      </c>
      <c r="B17" s="14" t="s">
        <v>26</v>
      </c>
      <c r="C17" s="15">
        <v>91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x14ac:dyDescent="0.25"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x14ac:dyDescent="0.25">
      <c r="E19" s="21"/>
      <c r="F19" s="21"/>
      <c r="G19" s="21"/>
      <c r="H19" s="21"/>
      <c r="I19" s="21"/>
      <c r="J19" s="21"/>
      <c r="K19" s="21"/>
      <c r="L19" s="21"/>
      <c r="M19" s="21"/>
      <c r="N19" s="21"/>
    </row>
  </sheetData>
  <mergeCells count="2">
    <mergeCell ref="E10:N10"/>
    <mergeCell ref="E11:N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1CBE-F5F1-4C88-A448-5643530920F6}">
  <dimension ref="A1:O30"/>
  <sheetViews>
    <sheetView topLeftCell="A13" workbookViewId="0">
      <selection activeCell="B23" sqref="B23"/>
    </sheetView>
  </sheetViews>
  <sheetFormatPr defaultRowHeight="15" x14ac:dyDescent="0.25"/>
  <cols>
    <col min="1" max="1" width="13.7109375" style="16" customWidth="1"/>
    <col min="2" max="2" width="42" style="17" customWidth="1"/>
    <col min="3" max="3" width="17.28515625" customWidth="1"/>
  </cols>
  <sheetData>
    <row r="1" spans="1:15" ht="57" thickBot="1" x14ac:dyDescent="0.35">
      <c r="A1" s="1" t="s">
        <v>0</v>
      </c>
      <c r="B1" s="2" t="s">
        <v>29</v>
      </c>
      <c r="C1" s="3" t="s">
        <v>30</v>
      </c>
    </row>
    <row r="2" spans="1:15" ht="16.5" thickBot="1" x14ac:dyDescent="0.3">
      <c r="A2" s="4">
        <v>1</v>
      </c>
      <c r="B2" s="5" t="s">
        <v>31</v>
      </c>
      <c r="C2" s="6">
        <f>(C4/C5)*100</f>
        <v>9.1666666666666661</v>
      </c>
    </row>
    <row r="3" spans="1:15" x14ac:dyDescent="0.25">
      <c r="A3" s="7" t="s">
        <v>0</v>
      </c>
      <c r="B3" s="8" t="s">
        <v>4</v>
      </c>
      <c r="C3" s="9"/>
    </row>
    <row r="4" spans="1:15" x14ac:dyDescent="0.25">
      <c r="A4" s="10" t="s">
        <v>5</v>
      </c>
      <c r="B4" s="11" t="s">
        <v>32</v>
      </c>
      <c r="C4" s="12">
        <v>11</v>
      </c>
    </row>
    <row r="5" spans="1:15" ht="30.75" thickBot="1" x14ac:dyDescent="0.3">
      <c r="A5" s="13" t="s">
        <v>7</v>
      </c>
      <c r="B5" s="14" t="s">
        <v>33</v>
      </c>
      <c r="C5" s="15">
        <v>120</v>
      </c>
    </row>
    <row r="6" spans="1:15" ht="16.5" thickBot="1" x14ac:dyDescent="0.3">
      <c r="A6" s="4" t="s">
        <v>9</v>
      </c>
      <c r="B6" s="5" t="s">
        <v>34</v>
      </c>
      <c r="C6" s="6">
        <f>(C8/C9)*100</f>
        <v>14.444444444444443</v>
      </c>
    </row>
    <row r="7" spans="1:15" x14ac:dyDescent="0.25">
      <c r="A7" s="7" t="s">
        <v>0</v>
      </c>
      <c r="B7" s="8" t="s">
        <v>4</v>
      </c>
      <c r="C7" s="9"/>
    </row>
    <row r="8" spans="1:15" x14ac:dyDescent="0.25">
      <c r="A8" s="10" t="s">
        <v>11</v>
      </c>
      <c r="B8" s="11" t="s">
        <v>35</v>
      </c>
      <c r="C8" s="12">
        <v>13</v>
      </c>
    </row>
    <row r="9" spans="1:15" ht="30.75" thickBot="1" x14ac:dyDescent="0.3">
      <c r="A9" s="13" t="s">
        <v>13</v>
      </c>
      <c r="B9" s="14" t="s">
        <v>33</v>
      </c>
      <c r="C9" s="15">
        <v>90</v>
      </c>
    </row>
    <row r="10" spans="1:15" ht="24" thickBot="1" x14ac:dyDescent="0.4">
      <c r="A10" s="4" t="s">
        <v>14</v>
      </c>
      <c r="B10" s="5" t="s">
        <v>36</v>
      </c>
      <c r="C10" s="6">
        <f>(C12/C13)*100</f>
        <v>25.833333333333336</v>
      </c>
      <c r="E10" s="18" t="s">
        <v>40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ht="15" customHeight="1" x14ac:dyDescent="0.25">
      <c r="A11" s="7" t="s">
        <v>0</v>
      </c>
      <c r="B11" s="8" t="s">
        <v>4</v>
      </c>
      <c r="C11" s="9"/>
      <c r="E11" s="19" t="s">
        <v>73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5" ht="15" customHeight="1" x14ac:dyDescent="0.25">
      <c r="A12" s="10" t="s">
        <v>16</v>
      </c>
      <c r="B12" s="11" t="s">
        <v>35</v>
      </c>
      <c r="C12" s="12">
        <v>31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pans="1:15" ht="30.75" thickBot="1" x14ac:dyDescent="0.3">
      <c r="A13" s="13" t="s">
        <v>18</v>
      </c>
      <c r="B13" s="14" t="s">
        <v>33</v>
      </c>
      <c r="C13" s="15">
        <v>120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1:15" ht="16.5" customHeight="1" thickBot="1" x14ac:dyDescent="0.3">
      <c r="A14" s="4" t="s">
        <v>19</v>
      </c>
      <c r="B14" s="5" t="s">
        <v>36</v>
      </c>
      <c r="C14" s="6">
        <f>(C16/C17)*100</f>
        <v>43.333333333333336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1:15" ht="15" customHeight="1" x14ac:dyDescent="0.25">
      <c r="A15" s="7" t="s">
        <v>0</v>
      </c>
      <c r="B15" s="8" t="s">
        <v>4</v>
      </c>
      <c r="C15" s="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1:15" ht="15" customHeight="1" x14ac:dyDescent="0.25">
      <c r="A16" s="10" t="s">
        <v>20</v>
      </c>
      <c r="B16" s="11" t="s">
        <v>35</v>
      </c>
      <c r="C16" s="12">
        <v>91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1:15" ht="30.75" thickBot="1" x14ac:dyDescent="0.3">
      <c r="A17" s="13" t="s">
        <v>21</v>
      </c>
      <c r="B17" s="14" t="s">
        <v>33</v>
      </c>
      <c r="C17" s="15">
        <v>210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</row>
    <row r="18" spans="1:15" ht="15" customHeight="1" x14ac:dyDescent="0.25"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19" spans="1:15" ht="15" customHeight="1" x14ac:dyDescent="0.25"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spans="1:15" ht="15" customHeight="1" x14ac:dyDescent="0.25"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spans="1:15" ht="15" customHeight="1" x14ac:dyDescent="0.25"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2" spans="1:15" ht="15" customHeight="1" x14ac:dyDescent="0.25"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</row>
    <row r="23" spans="1:15" ht="15" customHeight="1" x14ac:dyDescent="0.25"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spans="1:15" ht="15" customHeight="1" x14ac:dyDescent="0.25"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25" spans="1:15" ht="15" customHeight="1" x14ac:dyDescent="0.25"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</row>
    <row r="26" spans="1:15" x14ac:dyDescent="0.25"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</row>
    <row r="27" spans="1:15" x14ac:dyDescent="0.25"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spans="1:15" x14ac:dyDescent="0.25"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 spans="1:15" x14ac:dyDescent="0.25"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spans="1:15" x14ac:dyDescent="0.25"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</row>
  </sheetData>
  <mergeCells count="2">
    <mergeCell ref="E10:O10"/>
    <mergeCell ref="E11:O3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83FC4-FAD8-45C5-BA13-094887BDFEC3}">
  <dimension ref="A1:O25"/>
  <sheetViews>
    <sheetView workbookViewId="0">
      <selection activeCell="C14" sqref="C14"/>
    </sheetView>
  </sheetViews>
  <sheetFormatPr defaultRowHeight="15" x14ac:dyDescent="0.25"/>
  <cols>
    <col min="1" max="1" width="13.7109375" style="16" customWidth="1"/>
    <col min="2" max="2" width="42" style="17" customWidth="1"/>
    <col min="3" max="3" width="17.28515625" customWidth="1"/>
  </cols>
  <sheetData>
    <row r="1" spans="1:15" ht="48.75" thickBot="1" x14ac:dyDescent="0.35">
      <c r="A1" s="1" t="s">
        <v>0</v>
      </c>
      <c r="B1" s="2" t="s">
        <v>37</v>
      </c>
      <c r="C1" s="3" t="s">
        <v>38</v>
      </c>
    </row>
    <row r="2" spans="1:15" ht="16.5" thickBot="1" x14ac:dyDescent="0.3">
      <c r="A2" s="4">
        <v>1</v>
      </c>
      <c r="B2" s="5" t="s">
        <v>31</v>
      </c>
      <c r="C2" s="6">
        <f>(C4/C5)*100</f>
        <v>10</v>
      </c>
    </row>
    <row r="3" spans="1:15" x14ac:dyDescent="0.25">
      <c r="A3" s="7" t="s">
        <v>0</v>
      </c>
      <c r="B3" s="8" t="s">
        <v>4</v>
      </c>
      <c r="C3" s="9"/>
    </row>
    <row r="4" spans="1:15" x14ac:dyDescent="0.25">
      <c r="A4" s="10" t="s">
        <v>5</v>
      </c>
      <c r="B4" s="11" t="s">
        <v>39</v>
      </c>
      <c r="C4" s="12">
        <v>1</v>
      </c>
    </row>
    <row r="5" spans="1:15" ht="15.75" thickBot="1" x14ac:dyDescent="0.3">
      <c r="A5" s="13" t="s">
        <v>7</v>
      </c>
      <c r="B5" s="14" t="s">
        <v>56</v>
      </c>
      <c r="C5" s="15">
        <v>10</v>
      </c>
    </row>
    <row r="6" spans="1:15" ht="16.5" thickBot="1" x14ac:dyDescent="0.3">
      <c r="A6" s="4" t="s">
        <v>9</v>
      </c>
      <c r="B6" s="5" t="s">
        <v>34</v>
      </c>
      <c r="C6" s="6">
        <f>(C8/C9)*100</f>
        <v>8.3333333333333321</v>
      </c>
    </row>
    <row r="7" spans="1:15" x14ac:dyDescent="0.25">
      <c r="A7" s="7" t="s">
        <v>0</v>
      </c>
      <c r="B7" s="8" t="s">
        <v>4</v>
      </c>
      <c r="C7" s="9"/>
    </row>
    <row r="8" spans="1:15" x14ac:dyDescent="0.25">
      <c r="A8" s="10" t="s">
        <v>11</v>
      </c>
      <c r="B8" s="11" t="s">
        <v>39</v>
      </c>
      <c r="C8" s="12">
        <v>1</v>
      </c>
    </row>
    <row r="9" spans="1:15" ht="15.75" thickBot="1" x14ac:dyDescent="0.3">
      <c r="A9" s="13" t="s">
        <v>13</v>
      </c>
      <c r="B9" s="14" t="s">
        <v>56</v>
      </c>
      <c r="C9" s="15">
        <v>12</v>
      </c>
    </row>
    <row r="10" spans="1:15" ht="24" thickBot="1" x14ac:dyDescent="0.4">
      <c r="A10" s="4" t="s">
        <v>14</v>
      </c>
      <c r="B10" s="5" t="s">
        <v>36</v>
      </c>
      <c r="C10" s="6">
        <f>(C12/C13)*100</f>
        <v>25</v>
      </c>
      <c r="E10" s="18" t="s">
        <v>40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25">
      <c r="A11" s="7" t="s">
        <v>0</v>
      </c>
      <c r="B11" s="8" t="s">
        <v>4</v>
      </c>
      <c r="C11" s="9"/>
      <c r="E11" s="21" t="s">
        <v>43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x14ac:dyDescent="0.25">
      <c r="A12" s="10" t="s">
        <v>16</v>
      </c>
      <c r="B12" s="11" t="s">
        <v>39</v>
      </c>
      <c r="C12" s="12">
        <v>2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5.75" thickBot="1" x14ac:dyDescent="0.3">
      <c r="A13" s="13" t="s">
        <v>18</v>
      </c>
      <c r="B13" s="14" t="s">
        <v>56</v>
      </c>
      <c r="C13" s="15">
        <v>8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6.5" thickBot="1" x14ac:dyDescent="0.3">
      <c r="A14" s="4" t="s">
        <v>19</v>
      </c>
      <c r="B14" s="5" t="s">
        <v>36</v>
      </c>
      <c r="C14" s="6">
        <f>(C16/C17)*100</f>
        <v>36.666666666666664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x14ac:dyDescent="0.25">
      <c r="A15" s="7" t="s">
        <v>0</v>
      </c>
      <c r="B15" s="8" t="s">
        <v>4</v>
      </c>
      <c r="C15" s="9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x14ac:dyDescent="0.25">
      <c r="A16" s="10" t="s">
        <v>20</v>
      </c>
      <c r="B16" s="11" t="s">
        <v>39</v>
      </c>
      <c r="C16" s="12">
        <v>11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.75" thickBot="1" x14ac:dyDescent="0.3">
      <c r="A17" s="13" t="s">
        <v>21</v>
      </c>
      <c r="B17" s="14" t="s">
        <v>56</v>
      </c>
      <c r="C17" s="15">
        <v>30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x14ac:dyDescent="0.25"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x14ac:dyDescent="0.25"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x14ac:dyDescent="0.25"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x14ac:dyDescent="0.25"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x14ac:dyDescent="0.25"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x14ac:dyDescent="0.25"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x14ac:dyDescent="0.25"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 x14ac:dyDescent="0.25"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</sheetData>
  <mergeCells count="2">
    <mergeCell ref="E10:O10"/>
    <mergeCell ref="E11:O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E54A-B00B-44C2-ADA1-E1C94A249E5D}">
  <dimension ref="A1:O25"/>
  <sheetViews>
    <sheetView topLeftCell="A4" workbookViewId="0">
      <selection activeCell="C21" sqref="C20:C21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15" ht="48.75" thickBot="1" x14ac:dyDescent="0.35">
      <c r="A1" s="1" t="s">
        <v>0</v>
      </c>
      <c r="B1" s="2" t="s">
        <v>44</v>
      </c>
      <c r="C1" s="3" t="s">
        <v>47</v>
      </c>
    </row>
    <row r="2" spans="1:15" ht="16.5" thickBot="1" x14ac:dyDescent="0.3">
      <c r="A2" s="4">
        <v>1</v>
      </c>
      <c r="B2" s="5" t="s">
        <v>31</v>
      </c>
      <c r="C2" s="6">
        <f>(C4/C5)</f>
        <v>0.73333333333333328</v>
      </c>
    </row>
    <row r="3" spans="1:15" x14ac:dyDescent="0.25">
      <c r="A3" s="7" t="s">
        <v>0</v>
      </c>
      <c r="B3" s="8" t="s">
        <v>4</v>
      </c>
      <c r="C3" s="9"/>
    </row>
    <row r="4" spans="1:15" x14ac:dyDescent="0.25">
      <c r="A4" s="10" t="s">
        <v>5</v>
      </c>
      <c r="B4" s="11" t="s">
        <v>45</v>
      </c>
      <c r="C4" s="12">
        <v>11</v>
      </c>
    </row>
    <row r="5" spans="1:15" ht="15.75" thickBot="1" x14ac:dyDescent="0.3">
      <c r="A5" s="13" t="s">
        <v>7</v>
      </c>
      <c r="B5" s="14" t="s">
        <v>46</v>
      </c>
      <c r="C5" s="15">
        <v>15</v>
      </c>
    </row>
    <row r="6" spans="1:15" ht="16.5" thickBot="1" x14ac:dyDescent="0.3">
      <c r="A6" s="4" t="s">
        <v>9</v>
      </c>
      <c r="B6" s="5" t="s">
        <v>34</v>
      </c>
      <c r="C6" s="6">
        <f>(C8/C9)</f>
        <v>0.72222222222222221</v>
      </c>
    </row>
    <row r="7" spans="1:15" x14ac:dyDescent="0.25">
      <c r="A7" s="7" t="s">
        <v>0</v>
      </c>
      <c r="B7" s="8" t="s">
        <v>4</v>
      </c>
      <c r="C7" s="9"/>
    </row>
    <row r="8" spans="1:15" x14ac:dyDescent="0.25">
      <c r="A8" s="10" t="s">
        <v>11</v>
      </c>
      <c r="B8" s="11" t="s">
        <v>45</v>
      </c>
      <c r="C8" s="12">
        <v>13</v>
      </c>
    </row>
    <row r="9" spans="1:15" ht="15.75" thickBot="1" x14ac:dyDescent="0.3">
      <c r="A9" s="13" t="s">
        <v>13</v>
      </c>
      <c r="B9" s="14" t="s">
        <v>46</v>
      </c>
      <c r="C9" s="15">
        <v>18</v>
      </c>
    </row>
    <row r="10" spans="1:15" ht="24" thickBot="1" x14ac:dyDescent="0.4">
      <c r="A10" s="4" t="s">
        <v>14</v>
      </c>
      <c r="B10" s="5" t="s">
        <v>36</v>
      </c>
      <c r="C10" s="6">
        <f>(C12/C13)</f>
        <v>1.55</v>
      </c>
      <c r="E10" s="18" t="s">
        <v>40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25">
      <c r="A11" s="7" t="s">
        <v>0</v>
      </c>
      <c r="B11" s="8" t="s">
        <v>4</v>
      </c>
      <c r="C11" s="9"/>
      <c r="E11" s="21" t="s">
        <v>48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x14ac:dyDescent="0.25">
      <c r="A12" s="10" t="s">
        <v>16</v>
      </c>
      <c r="B12" s="11" t="s">
        <v>45</v>
      </c>
      <c r="C12" s="12">
        <v>31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5.75" thickBot="1" x14ac:dyDescent="0.3">
      <c r="A13" s="13" t="s">
        <v>18</v>
      </c>
      <c r="B13" s="14" t="s">
        <v>46</v>
      </c>
      <c r="C13" s="15">
        <v>20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6.5" thickBot="1" x14ac:dyDescent="0.3">
      <c r="A14" s="4" t="s">
        <v>19</v>
      </c>
      <c r="B14" s="5" t="s">
        <v>36</v>
      </c>
      <c r="C14" s="6">
        <f>(C16/C17)</f>
        <v>3.0333333333333332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x14ac:dyDescent="0.25">
      <c r="A15" s="7" t="s">
        <v>0</v>
      </c>
      <c r="B15" s="8" t="s">
        <v>4</v>
      </c>
      <c r="C15" s="9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x14ac:dyDescent="0.25">
      <c r="A16" s="10" t="s">
        <v>20</v>
      </c>
      <c r="B16" s="11" t="s">
        <v>45</v>
      </c>
      <c r="C16" s="12">
        <v>91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.75" thickBot="1" x14ac:dyDescent="0.3">
      <c r="A17" s="13" t="s">
        <v>21</v>
      </c>
      <c r="B17" s="14" t="s">
        <v>46</v>
      </c>
      <c r="C17" s="15">
        <v>30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x14ac:dyDescent="0.25">
      <c r="A18" s="16"/>
      <c r="B18" s="17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x14ac:dyDescent="0.25">
      <c r="A19" s="16"/>
      <c r="B19" s="17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x14ac:dyDescent="0.25">
      <c r="A20" s="16"/>
      <c r="B20" s="1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x14ac:dyDescent="0.25">
      <c r="A21" s="16"/>
      <c r="B21" s="1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x14ac:dyDescent="0.25">
      <c r="A22" s="16"/>
      <c r="B22" s="17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x14ac:dyDescent="0.25">
      <c r="A23" s="16"/>
      <c r="B23" s="17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x14ac:dyDescent="0.25">
      <c r="A24" s="16"/>
      <c r="B24" s="17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 x14ac:dyDescent="0.25">
      <c r="A25" s="16"/>
      <c r="B25" s="17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</sheetData>
  <mergeCells count="2">
    <mergeCell ref="E10:O10"/>
    <mergeCell ref="E11:O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59C21-EB23-415F-9F3F-0807F8D58C42}">
  <dimension ref="A1:O25"/>
  <sheetViews>
    <sheetView topLeftCell="A7" workbookViewId="0">
      <selection activeCell="B13" sqref="B13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15" ht="48.75" thickBot="1" x14ac:dyDescent="0.35">
      <c r="A1" s="1" t="s">
        <v>0</v>
      </c>
      <c r="B1" s="2" t="s">
        <v>49</v>
      </c>
      <c r="C1" s="3" t="s">
        <v>53</v>
      </c>
    </row>
    <row r="2" spans="1:15" ht="16.5" thickBot="1" x14ac:dyDescent="0.3">
      <c r="A2" s="4">
        <v>1</v>
      </c>
      <c r="B2" s="5" t="s">
        <v>31</v>
      </c>
      <c r="C2" s="6">
        <f>(C4/C5)</f>
        <v>0.2</v>
      </c>
    </row>
    <row r="3" spans="1:15" x14ac:dyDescent="0.25">
      <c r="A3" s="7" t="s">
        <v>0</v>
      </c>
      <c r="B3" s="8" t="s">
        <v>4</v>
      </c>
      <c r="C3" s="9"/>
    </row>
    <row r="4" spans="1:15" ht="30" x14ac:dyDescent="0.25">
      <c r="A4" s="10" t="s">
        <v>5</v>
      </c>
      <c r="B4" s="11" t="s">
        <v>50</v>
      </c>
      <c r="C4" s="12">
        <v>3</v>
      </c>
    </row>
    <row r="5" spans="1:15" ht="45.75" thickBot="1" x14ac:dyDescent="0.3">
      <c r="A5" s="13" t="s">
        <v>7</v>
      </c>
      <c r="B5" s="14" t="s">
        <v>51</v>
      </c>
      <c r="C5" s="15">
        <v>15</v>
      </c>
    </row>
    <row r="6" spans="1:15" ht="16.5" thickBot="1" x14ac:dyDescent="0.3">
      <c r="A6" s="4" t="s">
        <v>9</v>
      </c>
      <c r="B6" s="5" t="s">
        <v>34</v>
      </c>
      <c r="C6" s="6">
        <f>(C8/C9)</f>
        <v>0.27777777777777779</v>
      </c>
    </row>
    <row r="7" spans="1:15" x14ac:dyDescent="0.25">
      <c r="A7" s="7" t="s">
        <v>0</v>
      </c>
      <c r="B7" s="8" t="s">
        <v>4</v>
      </c>
      <c r="C7" s="9"/>
    </row>
    <row r="8" spans="1:15" x14ac:dyDescent="0.25">
      <c r="A8" s="10" t="s">
        <v>11</v>
      </c>
      <c r="B8" s="11" t="s">
        <v>45</v>
      </c>
      <c r="C8" s="12">
        <v>5</v>
      </c>
    </row>
    <row r="9" spans="1:15" ht="15.75" thickBot="1" x14ac:dyDescent="0.3">
      <c r="A9" s="13" t="s">
        <v>13</v>
      </c>
      <c r="B9" s="14" t="s">
        <v>46</v>
      </c>
      <c r="C9" s="15">
        <v>18</v>
      </c>
    </row>
    <row r="10" spans="1:15" ht="24" thickBot="1" x14ac:dyDescent="0.4">
      <c r="A10" s="4" t="s">
        <v>14</v>
      </c>
      <c r="B10" s="5" t="s">
        <v>36</v>
      </c>
      <c r="C10" s="6">
        <f>(C12/C13)</f>
        <v>0.45</v>
      </c>
      <c r="E10" s="18" t="s">
        <v>40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25">
      <c r="A11" s="7" t="s">
        <v>0</v>
      </c>
      <c r="B11" s="8" t="s">
        <v>4</v>
      </c>
      <c r="C11" s="9"/>
      <c r="E11" s="21" t="s">
        <v>52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x14ac:dyDescent="0.25">
      <c r="A12" s="10" t="s">
        <v>16</v>
      </c>
      <c r="B12" s="11" t="s">
        <v>45</v>
      </c>
      <c r="C12" s="12">
        <v>9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5.75" thickBot="1" x14ac:dyDescent="0.3">
      <c r="A13" s="13" t="s">
        <v>18</v>
      </c>
      <c r="B13" s="14" t="s">
        <v>46</v>
      </c>
      <c r="C13" s="15">
        <v>20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6.5" thickBot="1" x14ac:dyDescent="0.3">
      <c r="A14" s="4" t="s">
        <v>19</v>
      </c>
      <c r="B14" s="5" t="s">
        <v>36</v>
      </c>
      <c r="C14" s="6">
        <f>(C16/C17)</f>
        <v>0.43333333333333335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x14ac:dyDescent="0.25">
      <c r="A15" s="7" t="s">
        <v>0</v>
      </c>
      <c r="B15" s="8" t="s">
        <v>4</v>
      </c>
      <c r="C15" s="9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x14ac:dyDescent="0.25">
      <c r="A16" s="10" t="s">
        <v>20</v>
      </c>
      <c r="B16" s="11" t="s">
        <v>45</v>
      </c>
      <c r="C16" s="12">
        <v>13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.75" thickBot="1" x14ac:dyDescent="0.3">
      <c r="A17" s="13" t="s">
        <v>21</v>
      </c>
      <c r="B17" s="14" t="s">
        <v>46</v>
      </c>
      <c r="C17" s="15">
        <v>30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x14ac:dyDescent="0.25">
      <c r="A18" s="16"/>
      <c r="B18" s="17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x14ac:dyDescent="0.25">
      <c r="A19" s="16"/>
      <c r="B19" s="17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x14ac:dyDescent="0.25">
      <c r="A20" s="16"/>
      <c r="B20" s="1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x14ac:dyDescent="0.25">
      <c r="A21" s="16"/>
      <c r="B21" s="1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x14ac:dyDescent="0.25">
      <c r="A22" s="16"/>
      <c r="B22" s="17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x14ac:dyDescent="0.25">
      <c r="A23" s="16"/>
      <c r="B23" s="17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x14ac:dyDescent="0.25">
      <c r="A24" s="16"/>
      <c r="B24" s="17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 x14ac:dyDescent="0.25">
      <c r="A25" s="16"/>
      <c r="B25" s="17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</sheetData>
  <mergeCells count="2">
    <mergeCell ref="E10:O10"/>
    <mergeCell ref="E11:O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6F17-35BB-4862-8C80-AE4451DDEC4B}">
  <dimension ref="A1:O25"/>
  <sheetViews>
    <sheetView topLeftCell="A4" workbookViewId="0">
      <selection activeCell="B12" sqref="B12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15" ht="33" thickBot="1" x14ac:dyDescent="0.35">
      <c r="A1" s="1" t="s">
        <v>0</v>
      </c>
      <c r="B1" s="2" t="s">
        <v>58</v>
      </c>
      <c r="C1" s="3" t="s">
        <v>66</v>
      </c>
    </row>
    <row r="2" spans="1:15" ht="16.5" thickBot="1" x14ac:dyDescent="0.3">
      <c r="A2" s="4">
        <v>1</v>
      </c>
      <c r="B2" s="5" t="s">
        <v>31</v>
      </c>
      <c r="C2" s="6">
        <f>(C4/C5)</f>
        <v>0.90909090909090906</v>
      </c>
    </row>
    <row r="3" spans="1:15" x14ac:dyDescent="0.25">
      <c r="A3" s="7" t="s">
        <v>0</v>
      </c>
      <c r="B3" s="8" t="s">
        <v>4</v>
      </c>
      <c r="C3" s="9"/>
    </row>
    <row r="4" spans="1:15" ht="30" x14ac:dyDescent="0.25">
      <c r="A4" s="10" t="s">
        <v>5</v>
      </c>
      <c r="B4" s="11" t="s">
        <v>54</v>
      </c>
      <c r="C4" s="12">
        <v>10</v>
      </c>
    </row>
    <row r="5" spans="1:15" ht="30.75" thickBot="1" x14ac:dyDescent="0.3">
      <c r="A5" s="13" t="s">
        <v>7</v>
      </c>
      <c r="B5" s="14" t="s">
        <v>55</v>
      </c>
      <c r="C5" s="15">
        <v>11</v>
      </c>
    </row>
    <row r="6" spans="1:15" ht="16.5" thickBot="1" x14ac:dyDescent="0.3">
      <c r="A6" s="4" t="s">
        <v>9</v>
      </c>
      <c r="B6" s="5" t="s">
        <v>34</v>
      </c>
      <c r="C6" s="6">
        <f>(C8/C9)</f>
        <v>0.92307692307692313</v>
      </c>
    </row>
    <row r="7" spans="1:15" x14ac:dyDescent="0.25">
      <c r="A7" s="7" t="s">
        <v>0</v>
      </c>
      <c r="B7" s="8" t="s">
        <v>4</v>
      </c>
      <c r="C7" s="9"/>
    </row>
    <row r="8" spans="1:15" ht="30" x14ac:dyDescent="0.25">
      <c r="A8" s="10" t="s">
        <v>11</v>
      </c>
      <c r="B8" s="11" t="s">
        <v>54</v>
      </c>
      <c r="C8" s="12">
        <v>12</v>
      </c>
    </row>
    <row r="9" spans="1:15" ht="30.75" thickBot="1" x14ac:dyDescent="0.3">
      <c r="A9" s="13" t="s">
        <v>13</v>
      </c>
      <c r="B9" s="14" t="s">
        <v>55</v>
      </c>
      <c r="C9" s="15">
        <v>13</v>
      </c>
    </row>
    <row r="10" spans="1:15" ht="24" thickBot="1" x14ac:dyDescent="0.4">
      <c r="A10" s="4" t="s">
        <v>14</v>
      </c>
      <c r="B10" s="5" t="s">
        <v>36</v>
      </c>
      <c r="C10" s="6">
        <f>(C12/C13)</f>
        <v>0.8</v>
      </c>
      <c r="E10" s="18" t="s">
        <v>40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25">
      <c r="A11" s="7" t="s">
        <v>0</v>
      </c>
      <c r="B11" s="8" t="s">
        <v>4</v>
      </c>
      <c r="C11" s="9"/>
      <c r="E11" s="21" t="s">
        <v>57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30" x14ac:dyDescent="0.25">
      <c r="A12" s="10" t="s">
        <v>16</v>
      </c>
      <c r="B12" s="11" t="s">
        <v>54</v>
      </c>
      <c r="C12" s="12">
        <v>8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30.75" thickBot="1" x14ac:dyDescent="0.3">
      <c r="A13" s="13" t="s">
        <v>18</v>
      </c>
      <c r="B13" s="14" t="s">
        <v>55</v>
      </c>
      <c r="C13" s="15">
        <v>10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6.5" thickBot="1" x14ac:dyDescent="0.3">
      <c r="A14" s="4" t="s">
        <v>19</v>
      </c>
      <c r="B14" s="5" t="s">
        <v>36</v>
      </c>
      <c r="C14" s="6">
        <f>(C16/C17)</f>
        <v>0.69767441860465118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x14ac:dyDescent="0.25">
      <c r="A15" s="7" t="s">
        <v>0</v>
      </c>
      <c r="B15" s="8" t="s">
        <v>4</v>
      </c>
      <c r="C15" s="9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30" x14ac:dyDescent="0.25">
      <c r="A16" s="10" t="s">
        <v>20</v>
      </c>
      <c r="B16" s="11" t="s">
        <v>54</v>
      </c>
      <c r="C16" s="12">
        <v>30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30.75" thickBot="1" x14ac:dyDescent="0.3">
      <c r="A17" s="13" t="s">
        <v>21</v>
      </c>
      <c r="B17" s="14" t="s">
        <v>55</v>
      </c>
      <c r="C17" s="15">
        <v>43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x14ac:dyDescent="0.25">
      <c r="A18" s="16"/>
      <c r="B18" s="17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x14ac:dyDescent="0.25">
      <c r="A19" s="16"/>
      <c r="B19" s="17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x14ac:dyDescent="0.25">
      <c r="A20" s="16"/>
      <c r="B20" s="1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x14ac:dyDescent="0.25">
      <c r="A21" s="16"/>
      <c r="B21" s="1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x14ac:dyDescent="0.25">
      <c r="A22" s="16"/>
      <c r="B22" s="17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x14ac:dyDescent="0.25">
      <c r="A23" s="16"/>
      <c r="B23" s="17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x14ac:dyDescent="0.25">
      <c r="A24" s="16"/>
      <c r="B24" s="17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 x14ac:dyDescent="0.25">
      <c r="A25" s="16"/>
      <c r="B25" s="17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</sheetData>
  <mergeCells count="2">
    <mergeCell ref="E10:O10"/>
    <mergeCell ref="E11:O2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DB4E6-4834-459A-93A8-54861EC3470B}">
  <dimension ref="A1:O25"/>
  <sheetViews>
    <sheetView topLeftCell="A7" workbookViewId="0">
      <selection activeCell="C19" sqref="C19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15" ht="64.5" thickBot="1" x14ac:dyDescent="0.35">
      <c r="A1" s="1" t="s">
        <v>0</v>
      </c>
      <c r="B1" s="2" t="s">
        <v>59</v>
      </c>
      <c r="C1" s="3" t="s">
        <v>65</v>
      </c>
    </row>
    <row r="2" spans="1:15" ht="16.5" thickBot="1" x14ac:dyDescent="0.3">
      <c r="A2" s="4">
        <v>1</v>
      </c>
      <c r="B2" s="5" t="s">
        <v>31</v>
      </c>
      <c r="C2" s="6">
        <f>(C4/C5)</f>
        <v>9.0909090909090912E-2</v>
      </c>
    </row>
    <row r="3" spans="1:15" x14ac:dyDescent="0.25">
      <c r="A3" s="7" t="s">
        <v>0</v>
      </c>
      <c r="B3" s="8" t="s">
        <v>4</v>
      </c>
      <c r="C3" s="9"/>
    </row>
    <row r="4" spans="1:15" ht="30" x14ac:dyDescent="0.25">
      <c r="A4" s="10" t="s">
        <v>5</v>
      </c>
      <c r="B4" s="11" t="s">
        <v>60</v>
      </c>
      <c r="C4" s="12">
        <v>1</v>
      </c>
    </row>
    <row r="5" spans="1:15" ht="30.75" thickBot="1" x14ac:dyDescent="0.3">
      <c r="A5" s="13" t="s">
        <v>7</v>
      </c>
      <c r="B5" s="14" t="s">
        <v>61</v>
      </c>
      <c r="C5" s="15">
        <v>11</v>
      </c>
    </row>
    <row r="6" spans="1:15" ht="16.5" thickBot="1" x14ac:dyDescent="0.3">
      <c r="A6" s="4" t="s">
        <v>9</v>
      </c>
      <c r="B6" s="5" t="s">
        <v>34</v>
      </c>
      <c r="C6" s="6">
        <f>(C8/C9)</f>
        <v>7.6923076923076927E-2</v>
      </c>
    </row>
    <row r="7" spans="1:15" x14ac:dyDescent="0.25">
      <c r="A7" s="7" t="s">
        <v>0</v>
      </c>
      <c r="B7" s="8" t="s">
        <v>4</v>
      </c>
      <c r="C7" s="9"/>
    </row>
    <row r="8" spans="1:15" ht="30" x14ac:dyDescent="0.25">
      <c r="A8" s="10" t="s">
        <v>11</v>
      </c>
      <c r="B8" s="11" t="s">
        <v>60</v>
      </c>
      <c r="C8" s="12">
        <v>1</v>
      </c>
    </row>
    <row r="9" spans="1:15" ht="30.75" thickBot="1" x14ac:dyDescent="0.3">
      <c r="A9" s="13" t="s">
        <v>13</v>
      </c>
      <c r="B9" s="14" t="s">
        <v>61</v>
      </c>
      <c r="C9" s="15">
        <v>13</v>
      </c>
    </row>
    <row r="10" spans="1:15" ht="24" thickBot="1" x14ac:dyDescent="0.4">
      <c r="A10" s="4" t="s">
        <v>14</v>
      </c>
      <c r="B10" s="5" t="s">
        <v>36</v>
      </c>
      <c r="C10" s="6">
        <f>(C12/C13)</f>
        <v>0</v>
      </c>
      <c r="E10" s="18" t="s">
        <v>40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25">
      <c r="A11" s="7" t="s">
        <v>0</v>
      </c>
      <c r="B11" s="8" t="s">
        <v>4</v>
      </c>
      <c r="C11" s="9"/>
      <c r="E11" s="21" t="s">
        <v>62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30" x14ac:dyDescent="0.25">
      <c r="A12" s="10" t="s">
        <v>16</v>
      </c>
      <c r="B12" s="11" t="s">
        <v>60</v>
      </c>
      <c r="C12" s="12">
        <v>0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30.75" thickBot="1" x14ac:dyDescent="0.3">
      <c r="A13" s="13" t="s">
        <v>18</v>
      </c>
      <c r="B13" s="14" t="s">
        <v>61</v>
      </c>
      <c r="C13" s="15">
        <v>10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6.5" thickBot="1" x14ac:dyDescent="0.3">
      <c r="A14" s="4" t="s">
        <v>19</v>
      </c>
      <c r="B14" s="5" t="s">
        <v>36</v>
      </c>
      <c r="C14" s="6">
        <f>(C16/C17)</f>
        <v>4.6511627906976744E-2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x14ac:dyDescent="0.25">
      <c r="A15" s="7" t="s">
        <v>0</v>
      </c>
      <c r="B15" s="8" t="s">
        <v>4</v>
      </c>
      <c r="C15" s="9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30" x14ac:dyDescent="0.25">
      <c r="A16" s="10" t="s">
        <v>20</v>
      </c>
      <c r="B16" s="11" t="s">
        <v>60</v>
      </c>
      <c r="C16" s="12">
        <v>2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30.75" thickBot="1" x14ac:dyDescent="0.3">
      <c r="A17" s="13" t="s">
        <v>21</v>
      </c>
      <c r="B17" s="14" t="s">
        <v>61</v>
      </c>
      <c r="C17" s="15">
        <v>43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x14ac:dyDescent="0.25">
      <c r="A18" s="16"/>
      <c r="B18" s="17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x14ac:dyDescent="0.25">
      <c r="A19" s="16"/>
      <c r="B19" s="17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x14ac:dyDescent="0.25">
      <c r="A20" s="16"/>
      <c r="B20" s="1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x14ac:dyDescent="0.25">
      <c r="A21" s="16"/>
      <c r="B21" s="1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x14ac:dyDescent="0.25">
      <c r="A22" s="16"/>
      <c r="B22" s="17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x14ac:dyDescent="0.25">
      <c r="A23" s="16"/>
      <c r="B23" s="17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x14ac:dyDescent="0.25">
      <c r="A24" s="16"/>
      <c r="B24" s="17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 x14ac:dyDescent="0.25">
      <c r="A25" s="16"/>
      <c r="B25" s="17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</sheetData>
  <mergeCells count="2">
    <mergeCell ref="E10:O10"/>
    <mergeCell ref="E11:O2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7877-D63A-4318-968C-F70AB3A63884}">
  <dimension ref="A1:O25"/>
  <sheetViews>
    <sheetView topLeftCell="A4" workbookViewId="0">
      <selection activeCell="E11" sqref="E11:O25"/>
    </sheetView>
  </sheetViews>
  <sheetFormatPr defaultRowHeight="15" x14ac:dyDescent="0.25"/>
  <cols>
    <col min="1" max="1" width="13.7109375" customWidth="1"/>
    <col min="2" max="2" width="42" customWidth="1"/>
    <col min="3" max="3" width="17.28515625" customWidth="1"/>
  </cols>
  <sheetData>
    <row r="1" spans="1:15" ht="57" thickBot="1" x14ac:dyDescent="0.35">
      <c r="A1" s="1" t="s">
        <v>0</v>
      </c>
      <c r="B1" s="2" t="s">
        <v>63</v>
      </c>
      <c r="C1" s="3" t="s">
        <v>64</v>
      </c>
    </row>
    <row r="2" spans="1:15" ht="16.5" thickBot="1" x14ac:dyDescent="0.3">
      <c r="A2" s="4">
        <v>1</v>
      </c>
      <c r="B2" s="5" t="s">
        <v>31</v>
      </c>
      <c r="C2" s="6">
        <f>(C4/C5)</f>
        <v>0.92307692307692313</v>
      </c>
    </row>
    <row r="3" spans="1:15" x14ac:dyDescent="0.25">
      <c r="A3" s="7" t="s">
        <v>0</v>
      </c>
      <c r="B3" s="8" t="s">
        <v>4</v>
      </c>
      <c r="C3" s="9"/>
    </row>
    <row r="4" spans="1:15" x14ac:dyDescent="0.25">
      <c r="A4" s="10" t="s">
        <v>5</v>
      </c>
      <c r="B4" s="11" t="s">
        <v>67</v>
      </c>
      <c r="C4" s="12">
        <v>120</v>
      </c>
    </row>
    <row r="5" spans="1:15" ht="15.75" thickBot="1" x14ac:dyDescent="0.3">
      <c r="A5" s="13" t="s">
        <v>7</v>
      </c>
      <c r="B5" s="14" t="s">
        <v>68</v>
      </c>
      <c r="C5" s="15">
        <v>130</v>
      </c>
    </row>
    <row r="6" spans="1:15" ht="16.5" thickBot="1" x14ac:dyDescent="0.3">
      <c r="A6" s="4" t="s">
        <v>9</v>
      </c>
      <c r="B6" s="5" t="s">
        <v>34</v>
      </c>
      <c r="C6" s="6">
        <f>(C8/C9)</f>
        <v>0.81818181818181823</v>
      </c>
    </row>
    <row r="7" spans="1:15" x14ac:dyDescent="0.25">
      <c r="A7" s="7" t="s">
        <v>0</v>
      </c>
      <c r="B7" s="8" t="s">
        <v>4</v>
      </c>
      <c r="C7" s="9"/>
    </row>
    <row r="8" spans="1:15" x14ac:dyDescent="0.25">
      <c r="A8" s="10" t="s">
        <v>11</v>
      </c>
      <c r="B8" s="11" t="s">
        <v>67</v>
      </c>
      <c r="C8" s="12">
        <v>90</v>
      </c>
    </row>
    <row r="9" spans="1:15" ht="15.75" thickBot="1" x14ac:dyDescent="0.3">
      <c r="A9" s="13" t="s">
        <v>13</v>
      </c>
      <c r="B9" s="14" t="s">
        <v>68</v>
      </c>
      <c r="C9" s="15">
        <v>110</v>
      </c>
    </row>
    <row r="10" spans="1:15" ht="24" thickBot="1" x14ac:dyDescent="0.4">
      <c r="A10" s="4" t="s">
        <v>14</v>
      </c>
      <c r="B10" s="5" t="s">
        <v>36</v>
      </c>
      <c r="C10" s="6">
        <f>(C12/C13)</f>
        <v>1</v>
      </c>
      <c r="E10" s="18" t="s">
        <v>40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25">
      <c r="A11" s="7" t="s">
        <v>0</v>
      </c>
      <c r="B11" s="8" t="s">
        <v>4</v>
      </c>
      <c r="C11" s="9"/>
      <c r="E11" s="21" t="s">
        <v>74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x14ac:dyDescent="0.25">
      <c r="A12" s="10" t="s">
        <v>16</v>
      </c>
      <c r="B12" s="11" t="s">
        <v>67</v>
      </c>
      <c r="C12" s="12">
        <v>150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5.75" thickBot="1" x14ac:dyDescent="0.3">
      <c r="A13" s="13" t="s">
        <v>18</v>
      </c>
      <c r="B13" s="14" t="s">
        <v>68</v>
      </c>
      <c r="C13" s="15">
        <v>150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6.5" thickBot="1" x14ac:dyDescent="0.3">
      <c r="A14" s="4" t="s">
        <v>19</v>
      </c>
      <c r="B14" s="5" t="s">
        <v>36</v>
      </c>
      <c r="C14" s="6">
        <f>(C16/C17)</f>
        <v>1.0588235294117647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x14ac:dyDescent="0.25">
      <c r="A15" s="7" t="s">
        <v>0</v>
      </c>
      <c r="B15" s="8" t="s">
        <v>4</v>
      </c>
      <c r="C15" s="9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x14ac:dyDescent="0.25">
      <c r="A16" s="10" t="s">
        <v>20</v>
      </c>
      <c r="B16" s="11" t="s">
        <v>67</v>
      </c>
      <c r="C16" s="12">
        <v>180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.75" thickBot="1" x14ac:dyDescent="0.3">
      <c r="A17" s="13" t="s">
        <v>21</v>
      </c>
      <c r="B17" s="14" t="s">
        <v>68</v>
      </c>
      <c r="C17" s="15">
        <v>170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spans="1:15" x14ac:dyDescent="0.25">
      <c r="A18" s="16"/>
      <c r="B18" s="17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x14ac:dyDescent="0.25">
      <c r="A19" s="16"/>
      <c r="B19" s="17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x14ac:dyDescent="0.25">
      <c r="A20" s="16"/>
      <c r="B20" s="1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x14ac:dyDescent="0.25">
      <c r="A21" s="16"/>
      <c r="B21" s="1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x14ac:dyDescent="0.25">
      <c r="A22" s="16"/>
      <c r="B22" s="17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x14ac:dyDescent="0.25">
      <c r="A23" s="16"/>
      <c r="B23" s="17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</row>
    <row r="24" spans="1:15" x14ac:dyDescent="0.25">
      <c r="A24" s="16"/>
      <c r="B24" s="17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 x14ac:dyDescent="0.25">
      <c r="A25" s="16"/>
      <c r="B25" s="17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</sheetData>
  <mergeCells count="2">
    <mergeCell ref="E10:O10"/>
    <mergeCell ref="E11:O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 Home</dc:creator>
  <cp:lastModifiedBy>Sweet Home</cp:lastModifiedBy>
  <dcterms:created xsi:type="dcterms:W3CDTF">2015-06-05T18:19:34Z</dcterms:created>
  <dcterms:modified xsi:type="dcterms:W3CDTF">2022-05-08T18:57:48Z</dcterms:modified>
</cp:coreProperties>
</file>