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bcca-my.sharepoint.com/personal/randyzhu_student_ubc_ca/Documents/2023WT2/MATH 101/Small Class Numerical Integration/"/>
    </mc:Choice>
  </mc:AlternateContent>
  <xr:revisionPtr revIDLastSave="77" documentId="8_{F274DBC5-0E48-914A-AA22-410512917774}" xr6:coauthVersionLast="47" xr6:coauthVersionMax="47" xr10:uidLastSave="{4993BD88-E229-6D43-9D89-EA4B3D05DDFF}"/>
  <bookViews>
    <workbookView xWindow="0" yWindow="760" windowWidth="30240" windowHeight="18880" xr2:uid="{B9364170-86C1-9146-8ED0-B9F3CA0D3B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L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F3" i="1"/>
  <c r="B2" i="1"/>
  <c r="C2" i="1" s="1"/>
  <c r="G2" i="1" s="1"/>
  <c r="A3" i="1"/>
  <c r="A4" i="1" s="1"/>
  <c r="F5" i="1" s="1"/>
  <c r="F4" i="1" l="1"/>
  <c r="A5" i="1"/>
  <c r="F6" i="1" s="1"/>
  <c r="B4" i="1"/>
  <c r="C4" i="1" s="1"/>
  <c r="G4" i="1" s="1"/>
  <c r="B3" i="1"/>
  <c r="C3" i="1" s="1"/>
  <c r="G3" i="1" s="1"/>
  <c r="A6" i="1" l="1"/>
  <c r="F7" i="1" s="1"/>
  <c r="B5" i="1"/>
  <c r="C5" i="1" s="1"/>
  <c r="G5" i="1" s="1"/>
  <c r="A7" i="1" l="1"/>
  <c r="F8" i="1" s="1"/>
  <c r="B6" i="1"/>
  <c r="C6" i="1" s="1"/>
  <c r="G6" i="1" s="1"/>
  <c r="A8" i="1" l="1"/>
  <c r="F9" i="1" s="1"/>
  <c r="B7" i="1"/>
  <c r="C7" i="1" s="1"/>
  <c r="G7" i="1" s="1"/>
  <c r="A9" i="1" l="1"/>
  <c r="F10" i="1" s="1"/>
  <c r="B8" i="1"/>
  <c r="C8" i="1" s="1"/>
  <c r="G8" i="1" s="1"/>
  <c r="A10" i="1" l="1"/>
  <c r="F11" i="1" s="1"/>
  <c r="B9" i="1"/>
  <c r="C9" i="1" s="1"/>
  <c r="G9" i="1" s="1"/>
  <c r="A11" i="1" l="1"/>
  <c r="F12" i="1" s="1"/>
  <c r="B10" i="1"/>
  <c r="C10" i="1" s="1"/>
  <c r="G10" i="1" s="1"/>
  <c r="A12" i="1" l="1"/>
  <c r="F13" i="1" s="1"/>
  <c r="B11" i="1"/>
  <c r="C11" i="1" s="1"/>
  <c r="G11" i="1" s="1"/>
  <c r="A13" i="1" l="1"/>
  <c r="F14" i="1" s="1"/>
  <c r="B12" i="1"/>
  <c r="C12" i="1" s="1"/>
  <c r="G12" i="1" s="1"/>
  <c r="A14" i="1" l="1"/>
  <c r="F15" i="1" s="1"/>
  <c r="B13" i="1"/>
  <c r="C13" i="1" s="1"/>
  <c r="G13" i="1" s="1"/>
  <c r="A15" i="1" l="1"/>
  <c r="F16" i="1" s="1"/>
  <c r="B14" i="1"/>
  <c r="C14" i="1" s="1"/>
  <c r="G14" i="1" s="1"/>
  <c r="A16" i="1" l="1"/>
  <c r="F17" i="1" s="1"/>
  <c r="B15" i="1"/>
  <c r="C15" i="1" s="1"/>
  <c r="G15" i="1" s="1"/>
  <c r="A17" i="1" l="1"/>
  <c r="F18" i="1" s="1"/>
  <c r="B16" i="1"/>
  <c r="C16" i="1" s="1"/>
  <c r="G16" i="1" s="1"/>
  <c r="A18" i="1" l="1"/>
  <c r="F19" i="1" s="1"/>
  <c r="B17" i="1"/>
  <c r="C17" i="1" s="1"/>
  <c r="G17" i="1" s="1"/>
  <c r="A19" i="1" l="1"/>
  <c r="F20" i="1" s="1"/>
  <c r="B18" i="1"/>
  <c r="C18" i="1" s="1"/>
  <c r="G18" i="1" s="1"/>
  <c r="A20" i="1" l="1"/>
  <c r="F21" i="1" s="1"/>
  <c r="B19" i="1"/>
  <c r="C19" i="1" s="1"/>
  <c r="G19" i="1" s="1"/>
  <c r="A21" i="1" l="1"/>
  <c r="B20" i="1"/>
  <c r="C20" i="1" s="1"/>
  <c r="G20" i="1" s="1"/>
  <c r="A22" i="1" l="1"/>
  <c r="B22" i="1" s="1"/>
  <c r="C22" i="1" s="1"/>
  <c r="G22" i="1" s="1"/>
  <c r="B21" i="1"/>
  <c r="C21" i="1" s="1"/>
  <c r="G21" i="1" s="1"/>
</calcChain>
</file>

<file path=xl/sharedStrings.xml><?xml version="1.0" encoding="utf-8"?>
<sst xmlns="http://schemas.openxmlformats.org/spreadsheetml/2006/main" count="12" uniqueCount="12">
  <si>
    <t>i</t>
  </si>
  <si>
    <t>x_i</t>
  </si>
  <si>
    <t>f(x_i)</t>
  </si>
  <si>
    <t>coeff. Reimann sum</t>
  </si>
  <si>
    <t>coeff. Trapezoidal</t>
  </si>
  <si>
    <t>coeff. Simpson's</t>
  </si>
  <si>
    <t>leading coeff (riemann sum)</t>
  </si>
  <si>
    <t>leading coeff (trapezoidal sum)</t>
  </si>
  <si>
    <t>leading coeff (simpson's rule)</t>
  </si>
  <si>
    <t>riemann sum</t>
  </si>
  <si>
    <t>trapezoidal</t>
  </si>
  <si>
    <t>simpsons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</si>
</sst>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3737-52A6-864C-ACC2-C73963B7111F}">
  <dimension ref="A1:L22"/>
  <sheetViews>
    <sheetView tabSelected="1" topLeftCell="E1" zoomScale="150" workbookViewId="0">
      <selection activeCell="J2" sqref="J2"/>
    </sheetView>
  </sheetViews>
  <sheetFormatPr baseColWidth="10" defaultRowHeight="16" x14ac:dyDescent="0.2"/>
  <cols>
    <col min="1" max="1" width="3.33203125" bestFit="1" customWidth="1"/>
    <col min="2" max="2" width="5" bestFit="1" customWidth="1"/>
    <col min="3" max="3" width="13.6640625" bestFit="1" customWidth="1"/>
    <col min="4" max="4" width="17.5" bestFit="1" customWidth="1"/>
    <col min="5" max="5" width="15.6640625" bestFit="1" customWidth="1"/>
    <col min="6" max="6" width="14.83203125" bestFit="1" customWidth="1"/>
    <col min="7" max="7" width="24.33203125" bestFit="1" customWidth="1"/>
    <col min="8" max="8" width="26.6640625" style="1" bestFit="1" customWidth="1"/>
    <col min="9" max="9" width="25.6640625" bestFit="1" customWidth="1"/>
    <col min="10" max="10" width="11.83203125" bestFit="1" customWidth="1"/>
    <col min="11" max="11" width="10.33203125" bestFit="1" customWidth="1"/>
    <col min="12" max="12" width="9.332031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v>0</v>
      </c>
      <c r="B2">
        <f xml:space="preserve"> -2 + A2*(1/5)</f>
        <v>-2</v>
      </c>
      <c r="C2">
        <f>SIN(B2^2)</f>
        <v>-0.75680249530792831</v>
      </c>
      <c r="D2">
        <v>1</v>
      </c>
      <c r="E2">
        <v>1</v>
      </c>
      <c r="F2">
        <v>1</v>
      </c>
      <c r="G2">
        <f>C2*D2</f>
        <v>-0.75680249530792831</v>
      </c>
      <c r="H2" s="1">
        <f>C2*E2</f>
        <v>-0.75680249530792831</v>
      </c>
      <c r="I2">
        <f>C2*F2</f>
        <v>-0.75680249530792831</v>
      </c>
      <c r="J2">
        <f>SUM(G:G) * 0.2</f>
        <v>1.4404889666400811</v>
      </c>
      <c r="K2">
        <f xml:space="preserve"> (0.2 / 2) * SUM(H:H)</f>
        <v>1.5918494657016669</v>
      </c>
      <c r="L2">
        <f>(0.2/3)*SUM(I:I)</f>
        <v>1.6738536258265648</v>
      </c>
    </row>
    <row r="3" spans="1:12" x14ac:dyDescent="0.2">
      <c r="A3">
        <f>A2+1</f>
        <v>1</v>
      </c>
      <c r="B3">
        <f t="shared" ref="B3:B22" si="0" xml:space="preserve"> -2 + A3*(1/5)</f>
        <v>-1.8</v>
      </c>
      <c r="C3">
        <f t="shared" ref="C3:C22" si="1">SIN(B3^2)</f>
        <v>-9.8248593745108678E-2</v>
      </c>
      <c r="D3">
        <v>1</v>
      </c>
      <c r="E3">
        <v>2</v>
      </c>
      <c r="F3">
        <f>(MOD(A2,2) + 1)*2</f>
        <v>2</v>
      </c>
      <c r="G3">
        <f t="shared" ref="G3:G22" si="2">C3*D3</f>
        <v>-9.8248593745108678E-2</v>
      </c>
      <c r="H3" s="1">
        <f t="shared" ref="H3:H22" si="3">C3*E3</f>
        <v>-0.19649718749021736</v>
      </c>
      <c r="I3">
        <f t="shared" ref="I3:I22" si="4">C3*F3</f>
        <v>-0.19649718749021736</v>
      </c>
    </row>
    <row r="4" spans="1:12" x14ac:dyDescent="0.2">
      <c r="A4">
        <f t="shared" ref="A4:A22" si="5">A3+1</f>
        <v>2</v>
      </c>
      <c r="B4">
        <f t="shared" si="0"/>
        <v>-1.6</v>
      </c>
      <c r="C4">
        <f t="shared" si="1"/>
        <v>0.54935543642712625</v>
      </c>
      <c r="D4">
        <v>1</v>
      </c>
      <c r="E4">
        <v>2</v>
      </c>
      <c r="F4">
        <f t="shared" ref="F4:F21" si="6">(MOD(A3,2) + 1)*2</f>
        <v>4</v>
      </c>
      <c r="G4">
        <f t="shared" si="2"/>
        <v>0.54935543642712625</v>
      </c>
      <c r="H4" s="1">
        <f t="shared" si="3"/>
        <v>1.0987108728542525</v>
      </c>
      <c r="I4">
        <f t="shared" si="4"/>
        <v>2.197421745708505</v>
      </c>
    </row>
    <row r="5" spans="1:12" x14ac:dyDescent="0.2">
      <c r="A5">
        <f t="shared" si="5"/>
        <v>3</v>
      </c>
      <c r="B5">
        <f t="shared" si="0"/>
        <v>-1.4</v>
      </c>
      <c r="C5">
        <f t="shared" si="1"/>
        <v>0.92521152078816837</v>
      </c>
      <c r="D5">
        <v>1</v>
      </c>
      <c r="E5">
        <v>2</v>
      </c>
      <c r="F5">
        <f t="shared" si="6"/>
        <v>2</v>
      </c>
      <c r="G5">
        <f t="shared" si="2"/>
        <v>0.92521152078816837</v>
      </c>
      <c r="H5" s="1">
        <f t="shared" si="3"/>
        <v>1.8504230415763367</v>
      </c>
      <c r="I5">
        <f t="shared" si="4"/>
        <v>1.8504230415763367</v>
      </c>
    </row>
    <row r="6" spans="1:12" x14ac:dyDescent="0.2">
      <c r="A6">
        <f t="shared" si="5"/>
        <v>4</v>
      </c>
      <c r="B6">
        <f t="shared" si="0"/>
        <v>-1.2</v>
      </c>
      <c r="C6">
        <f t="shared" si="1"/>
        <v>0.99145834819168643</v>
      </c>
      <c r="D6">
        <v>1</v>
      </c>
      <c r="E6">
        <v>2</v>
      </c>
      <c r="F6">
        <f t="shared" si="6"/>
        <v>4</v>
      </c>
      <c r="G6">
        <f t="shared" si="2"/>
        <v>0.99145834819168643</v>
      </c>
      <c r="H6" s="1">
        <f t="shared" si="3"/>
        <v>1.9829166963833729</v>
      </c>
      <c r="I6">
        <f t="shared" si="4"/>
        <v>3.9658333927667457</v>
      </c>
    </row>
    <row r="7" spans="1:12" x14ac:dyDescent="0.2">
      <c r="A7">
        <f t="shared" si="5"/>
        <v>5</v>
      </c>
      <c r="B7">
        <f t="shared" si="0"/>
        <v>-1</v>
      </c>
      <c r="C7">
        <f t="shared" si="1"/>
        <v>0.8414709848078965</v>
      </c>
      <c r="D7">
        <v>1</v>
      </c>
      <c r="E7">
        <v>2</v>
      </c>
      <c r="F7">
        <f t="shared" si="6"/>
        <v>2</v>
      </c>
      <c r="G7">
        <f t="shared" si="2"/>
        <v>0.8414709848078965</v>
      </c>
      <c r="H7" s="1">
        <f t="shared" si="3"/>
        <v>1.682941969615793</v>
      </c>
      <c r="I7">
        <f t="shared" si="4"/>
        <v>1.682941969615793</v>
      </c>
    </row>
    <row r="8" spans="1:12" x14ac:dyDescent="0.2">
      <c r="A8">
        <f t="shared" si="5"/>
        <v>6</v>
      </c>
      <c r="B8">
        <f t="shared" si="0"/>
        <v>-0.79999999999999982</v>
      </c>
      <c r="C8">
        <f t="shared" si="1"/>
        <v>0.59719544136239178</v>
      </c>
      <c r="D8">
        <v>1</v>
      </c>
      <c r="E8">
        <v>2</v>
      </c>
      <c r="F8">
        <f t="shared" si="6"/>
        <v>4</v>
      </c>
      <c r="G8">
        <f t="shared" si="2"/>
        <v>0.59719544136239178</v>
      </c>
      <c r="H8" s="1">
        <f t="shared" si="3"/>
        <v>1.1943908827247836</v>
      </c>
      <c r="I8">
        <f t="shared" si="4"/>
        <v>2.3887817654495671</v>
      </c>
    </row>
    <row r="9" spans="1:12" x14ac:dyDescent="0.2">
      <c r="A9">
        <f t="shared" si="5"/>
        <v>7</v>
      </c>
      <c r="B9">
        <f t="shared" si="0"/>
        <v>-0.59999999999999987</v>
      </c>
      <c r="C9">
        <f t="shared" si="1"/>
        <v>0.35227423327508983</v>
      </c>
      <c r="D9">
        <v>1</v>
      </c>
      <c r="E9">
        <v>2</v>
      </c>
      <c r="F9">
        <f t="shared" si="6"/>
        <v>2</v>
      </c>
      <c r="G9">
        <f t="shared" si="2"/>
        <v>0.35227423327508983</v>
      </c>
      <c r="H9" s="1">
        <f t="shared" si="3"/>
        <v>0.70454846655017966</v>
      </c>
      <c r="I9">
        <f t="shared" si="4"/>
        <v>0.70454846655017966</v>
      </c>
    </row>
    <row r="10" spans="1:12" x14ac:dyDescent="0.2">
      <c r="A10">
        <f t="shared" si="5"/>
        <v>8</v>
      </c>
      <c r="B10">
        <f t="shared" si="0"/>
        <v>-0.39999999999999991</v>
      </c>
      <c r="C10">
        <f t="shared" si="1"/>
        <v>0.15931820661424589</v>
      </c>
      <c r="D10">
        <v>1</v>
      </c>
      <c r="E10">
        <v>2</v>
      </c>
      <c r="F10">
        <f t="shared" si="6"/>
        <v>4</v>
      </c>
      <c r="G10">
        <f t="shared" si="2"/>
        <v>0.15931820661424589</v>
      </c>
      <c r="H10" s="1">
        <f t="shared" si="3"/>
        <v>0.31863641322849179</v>
      </c>
      <c r="I10">
        <f t="shared" si="4"/>
        <v>0.63727282645698358</v>
      </c>
    </row>
    <row r="11" spans="1:12" x14ac:dyDescent="0.2">
      <c r="A11">
        <f t="shared" si="5"/>
        <v>9</v>
      </c>
      <c r="B11">
        <f t="shared" si="0"/>
        <v>-0.19999999999999996</v>
      </c>
      <c r="C11">
        <f t="shared" si="1"/>
        <v>3.998933418663414E-2</v>
      </c>
      <c r="D11">
        <v>1</v>
      </c>
      <c r="E11">
        <v>2</v>
      </c>
      <c r="F11">
        <f t="shared" si="6"/>
        <v>2</v>
      </c>
      <c r="G11">
        <f t="shared" si="2"/>
        <v>3.998933418663414E-2</v>
      </c>
      <c r="H11" s="1">
        <f t="shared" si="3"/>
        <v>7.997866837326828E-2</v>
      </c>
      <c r="I11">
        <f t="shared" si="4"/>
        <v>7.997866837326828E-2</v>
      </c>
    </row>
    <row r="12" spans="1:12" x14ac:dyDescent="0.2">
      <c r="A12">
        <f t="shared" si="5"/>
        <v>10</v>
      </c>
      <c r="B12">
        <f t="shared" si="0"/>
        <v>0</v>
      </c>
      <c r="C12">
        <f t="shared" si="1"/>
        <v>0</v>
      </c>
      <c r="D12">
        <v>1</v>
      </c>
      <c r="E12">
        <v>2</v>
      </c>
      <c r="F12">
        <f t="shared" si="6"/>
        <v>4</v>
      </c>
      <c r="G12">
        <f t="shared" si="2"/>
        <v>0</v>
      </c>
      <c r="H12" s="1">
        <f t="shared" si="3"/>
        <v>0</v>
      </c>
      <c r="I12">
        <f t="shared" si="4"/>
        <v>0</v>
      </c>
    </row>
    <row r="13" spans="1:12" x14ac:dyDescent="0.2">
      <c r="A13">
        <f t="shared" si="5"/>
        <v>11</v>
      </c>
      <c r="B13">
        <f t="shared" si="0"/>
        <v>0.20000000000000018</v>
      </c>
      <c r="C13">
        <f t="shared" si="1"/>
        <v>3.998933418663423E-2</v>
      </c>
      <c r="D13">
        <v>1</v>
      </c>
      <c r="E13">
        <v>2</v>
      </c>
      <c r="F13">
        <f t="shared" si="6"/>
        <v>2</v>
      </c>
      <c r="G13">
        <f t="shared" si="2"/>
        <v>3.998933418663423E-2</v>
      </c>
      <c r="H13" s="1">
        <f t="shared" si="3"/>
        <v>7.9978668373268461E-2</v>
      </c>
      <c r="I13">
        <f t="shared" si="4"/>
        <v>7.9978668373268461E-2</v>
      </c>
    </row>
    <row r="14" spans="1:12" x14ac:dyDescent="0.2">
      <c r="A14">
        <f t="shared" si="5"/>
        <v>12</v>
      </c>
      <c r="B14">
        <f t="shared" si="0"/>
        <v>0.40000000000000036</v>
      </c>
      <c r="C14">
        <f t="shared" si="1"/>
        <v>0.15931820661424625</v>
      </c>
      <c r="D14">
        <v>1</v>
      </c>
      <c r="E14">
        <v>2</v>
      </c>
      <c r="F14">
        <f t="shared" si="6"/>
        <v>4</v>
      </c>
      <c r="G14">
        <f t="shared" si="2"/>
        <v>0.15931820661424625</v>
      </c>
      <c r="H14" s="1">
        <f t="shared" si="3"/>
        <v>0.31863641322849251</v>
      </c>
      <c r="I14">
        <f t="shared" si="4"/>
        <v>0.63727282645698502</v>
      </c>
    </row>
    <row r="15" spans="1:12" x14ac:dyDescent="0.2">
      <c r="A15">
        <f t="shared" si="5"/>
        <v>13</v>
      </c>
      <c r="B15">
        <f t="shared" si="0"/>
        <v>0.60000000000000009</v>
      </c>
      <c r="C15">
        <f t="shared" si="1"/>
        <v>0.35227423327509005</v>
      </c>
      <c r="D15">
        <v>1</v>
      </c>
      <c r="E15">
        <v>2</v>
      </c>
      <c r="F15">
        <f t="shared" si="6"/>
        <v>2</v>
      </c>
      <c r="G15">
        <f t="shared" si="2"/>
        <v>0.35227423327509005</v>
      </c>
      <c r="H15" s="1">
        <f t="shared" si="3"/>
        <v>0.70454846655018011</v>
      </c>
      <c r="I15">
        <f t="shared" si="4"/>
        <v>0.70454846655018011</v>
      </c>
    </row>
    <row r="16" spans="1:12" x14ac:dyDescent="0.2">
      <c r="A16">
        <f t="shared" si="5"/>
        <v>14</v>
      </c>
      <c r="B16">
        <f t="shared" si="0"/>
        <v>0.80000000000000027</v>
      </c>
      <c r="C16">
        <f t="shared" si="1"/>
        <v>0.59719544136239244</v>
      </c>
      <c r="D16">
        <v>1</v>
      </c>
      <c r="E16">
        <v>2</v>
      </c>
      <c r="F16">
        <f t="shared" si="6"/>
        <v>4</v>
      </c>
      <c r="G16">
        <f t="shared" si="2"/>
        <v>0.59719544136239244</v>
      </c>
      <c r="H16" s="1">
        <f t="shared" si="3"/>
        <v>1.1943908827247849</v>
      </c>
      <c r="I16">
        <f t="shared" si="4"/>
        <v>2.3887817654495698</v>
      </c>
    </row>
    <row r="17" spans="1:9" x14ac:dyDescent="0.2">
      <c r="A17">
        <f t="shared" si="5"/>
        <v>15</v>
      </c>
      <c r="B17">
        <f t="shared" si="0"/>
        <v>1</v>
      </c>
      <c r="C17">
        <f t="shared" si="1"/>
        <v>0.8414709848078965</v>
      </c>
      <c r="D17">
        <v>1</v>
      </c>
      <c r="E17">
        <v>2</v>
      </c>
      <c r="F17">
        <f t="shared" si="6"/>
        <v>2</v>
      </c>
      <c r="G17">
        <f t="shared" si="2"/>
        <v>0.8414709848078965</v>
      </c>
      <c r="H17" s="1">
        <f t="shared" si="3"/>
        <v>1.682941969615793</v>
      </c>
      <c r="I17">
        <f t="shared" si="4"/>
        <v>1.682941969615793</v>
      </c>
    </row>
    <row r="18" spans="1:9" x14ac:dyDescent="0.2">
      <c r="A18">
        <f t="shared" si="5"/>
        <v>16</v>
      </c>
      <c r="B18">
        <f t="shared" si="0"/>
        <v>1.2000000000000002</v>
      </c>
      <c r="C18">
        <f t="shared" si="1"/>
        <v>0.99145834819168654</v>
      </c>
      <c r="D18">
        <v>1</v>
      </c>
      <c r="E18">
        <v>2</v>
      </c>
      <c r="F18">
        <f t="shared" si="6"/>
        <v>4</v>
      </c>
      <c r="G18">
        <f t="shared" si="2"/>
        <v>0.99145834819168654</v>
      </c>
      <c r="H18" s="1">
        <f t="shared" si="3"/>
        <v>1.9829166963833731</v>
      </c>
      <c r="I18">
        <f t="shared" si="4"/>
        <v>3.9658333927667462</v>
      </c>
    </row>
    <row r="19" spans="1:9" x14ac:dyDescent="0.2">
      <c r="A19">
        <f t="shared" si="5"/>
        <v>17</v>
      </c>
      <c r="B19">
        <f t="shared" si="0"/>
        <v>1.4000000000000004</v>
      </c>
      <c r="C19">
        <f t="shared" si="1"/>
        <v>0.92521152078816782</v>
      </c>
      <c r="D19">
        <v>1</v>
      </c>
      <c r="E19">
        <v>2</v>
      </c>
      <c r="F19">
        <f t="shared" si="6"/>
        <v>2</v>
      </c>
      <c r="G19">
        <f t="shared" si="2"/>
        <v>0.92521152078816782</v>
      </c>
      <c r="H19" s="1">
        <f t="shared" si="3"/>
        <v>1.8504230415763356</v>
      </c>
      <c r="I19">
        <f t="shared" si="4"/>
        <v>1.8504230415763356</v>
      </c>
    </row>
    <row r="20" spans="1:9" x14ac:dyDescent="0.2">
      <c r="A20">
        <f t="shared" si="5"/>
        <v>18</v>
      </c>
      <c r="B20">
        <f t="shared" si="0"/>
        <v>1.6</v>
      </c>
      <c r="C20">
        <f t="shared" si="1"/>
        <v>0.54935543642712625</v>
      </c>
      <c r="D20">
        <v>1</v>
      </c>
      <c r="E20">
        <v>2</v>
      </c>
      <c r="F20">
        <f t="shared" si="6"/>
        <v>4</v>
      </c>
      <c r="G20">
        <f t="shared" si="2"/>
        <v>0.54935543642712625</v>
      </c>
      <c r="H20" s="1">
        <f t="shared" si="3"/>
        <v>1.0987108728542525</v>
      </c>
      <c r="I20">
        <f t="shared" si="4"/>
        <v>2.197421745708505</v>
      </c>
    </row>
    <row r="21" spans="1:9" x14ac:dyDescent="0.2">
      <c r="A21">
        <f>A20+1</f>
        <v>19</v>
      </c>
      <c r="B21">
        <f t="shared" si="0"/>
        <v>1.8000000000000003</v>
      </c>
      <c r="C21">
        <f t="shared" si="1"/>
        <v>-9.8248593745109566E-2</v>
      </c>
      <c r="D21">
        <v>1</v>
      </c>
      <c r="E21">
        <v>2</v>
      </c>
      <c r="F21">
        <f t="shared" si="6"/>
        <v>2</v>
      </c>
      <c r="G21">
        <f t="shared" si="2"/>
        <v>-9.8248593745109566E-2</v>
      </c>
      <c r="H21" s="1">
        <f t="shared" si="3"/>
        <v>-0.19649718749021913</v>
      </c>
      <c r="I21">
        <f t="shared" si="4"/>
        <v>-0.19649718749021913</v>
      </c>
    </row>
    <row r="22" spans="1:9" x14ac:dyDescent="0.2">
      <c r="A22">
        <f t="shared" si="5"/>
        <v>20</v>
      </c>
      <c r="B22">
        <f t="shared" si="0"/>
        <v>2</v>
      </c>
      <c r="C22">
        <f t="shared" si="1"/>
        <v>-0.75680249530792831</v>
      </c>
      <c r="D22">
        <v>1</v>
      </c>
      <c r="E22">
        <v>1</v>
      </c>
      <c r="F22">
        <v>1</v>
      </c>
      <c r="G22">
        <f t="shared" si="2"/>
        <v>-0.75680249530792831</v>
      </c>
      <c r="H22" s="1">
        <f t="shared" si="3"/>
        <v>-0.75680249530792831</v>
      </c>
      <c r="I22">
        <f t="shared" si="4"/>
        <v>-0.75680249530792831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randyzhu@student.ubc.ca</dc:creator>
  <cp:lastModifiedBy>randyzhu@student.ubc.ca</cp:lastModifiedBy>
  <dcterms:created xsi:type="dcterms:W3CDTF">2024-02-16T16:06:46Z</dcterms:created>
  <dcterms:modified xsi:type="dcterms:W3CDTF">2024-02-16T16:14:57Z</dcterms:modified>
</cp:coreProperties>
</file>