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DOM\Documents\SSCIC\"/>
    </mc:Choice>
  </mc:AlternateContent>
  <bookViews>
    <workbookView xWindow="0" yWindow="0" windowWidth="16815" windowHeight="85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F19" i="1"/>
  <c r="D19" i="1"/>
  <c r="D11" i="1"/>
  <c r="D10" i="1"/>
  <c r="D25" i="1"/>
  <c r="D26" i="1" s="1"/>
  <c r="F15" i="1"/>
  <c r="F14" i="1"/>
  <c r="F12" i="1"/>
  <c r="D12" i="1"/>
  <c r="D15" i="1"/>
  <c r="F10" i="1"/>
  <c r="F11" i="1" s="1"/>
  <c r="F5" i="1" l="1"/>
  <c r="D5" i="1"/>
  <c r="D16" i="1"/>
  <c r="D17" i="1" s="1"/>
  <c r="D21" i="1" s="1"/>
  <c r="D22" i="1" l="1"/>
  <c r="F13" i="1"/>
  <c r="F16" i="1"/>
  <c r="D13" i="1"/>
  <c r="D18" i="1"/>
  <c r="D14" i="1"/>
  <c r="F17" i="1" l="1"/>
  <c r="F22" i="1"/>
  <c r="F18" i="1" l="1"/>
  <c r="F21" i="1"/>
</calcChain>
</file>

<file path=xl/sharedStrings.xml><?xml version="1.0" encoding="utf-8"?>
<sst xmlns="http://schemas.openxmlformats.org/spreadsheetml/2006/main" count="87" uniqueCount="61">
  <si>
    <t>SSCIC</t>
  </si>
  <si>
    <t>max distance</t>
  </si>
  <si>
    <t>km/s</t>
  </si>
  <si>
    <t>unit</t>
  </si>
  <si>
    <t>1 km</t>
  </si>
  <si>
    <t>1000 km</t>
  </si>
  <si>
    <t>earth to moon</t>
  </si>
  <si>
    <t>1 au</t>
  </si>
  <si>
    <t>1 light second</t>
  </si>
  <si>
    <t>1 light hour</t>
  </si>
  <si>
    <t>m</t>
  </si>
  <si>
    <t>units</t>
  </si>
  <si>
    <t xml:space="preserve">scale </t>
  </si>
  <si>
    <t>5 light hours</t>
  </si>
  <si>
    <t>light hours</t>
  </si>
  <si>
    <t>m/s</t>
  </si>
  <si>
    <t>in game speed of light</t>
  </si>
  <si>
    <t>scale 1</t>
  </si>
  <si>
    <t>scale 2</t>
  </si>
  <si>
    <t>warp 3</t>
  </si>
  <si>
    <t>units/hour</t>
  </si>
  <si>
    <t>units/second</t>
  </si>
  <si>
    <t>acc</t>
  </si>
  <si>
    <t>units/s^2</t>
  </si>
  <si>
    <t>G</t>
  </si>
  <si>
    <t>m/s^2</t>
  </si>
  <si>
    <t>km</t>
  </si>
  <si>
    <t>play area (10000 units)</t>
  </si>
  <si>
    <t>units/m</t>
  </si>
  <si>
    <t>max warp speed</t>
  </si>
  <si>
    <t>energy</t>
  </si>
  <si>
    <t>heat</t>
  </si>
  <si>
    <t>lasers</t>
  </si>
  <si>
    <t>warp time</t>
  </si>
  <si>
    <t>lancers</t>
  </si>
  <si>
    <t>warp aglitity</t>
  </si>
  <si>
    <t>conv thrust</t>
  </si>
  <si>
    <t>conv translate / rotate</t>
  </si>
  <si>
    <t>radar / comms</t>
  </si>
  <si>
    <t>ladar / comms</t>
  </si>
  <si>
    <t>point defence (small lasers)</t>
  </si>
  <si>
    <t>target analysis</t>
  </si>
  <si>
    <t>max after warp speed</t>
  </si>
  <si>
    <t>0,14* speed of light</t>
  </si>
  <si>
    <t>missiles / hidden passive mines</t>
  </si>
  <si>
    <t>ohjuksen voisi laittaa passiivisena esim meteoriitin sisälle odottelemaan.</t>
  </si>
  <si>
    <t>transponderi</t>
  </si>
  <si>
    <t>iff</t>
  </si>
  <si>
    <t>eri sensoreilla voisi saada erilaisia tietoja kohteesta. Massa, kiihtyvyys, aktiiviset sensorit, suunta</t>
  </si>
  <si>
    <t>asteroideista saa juttuja</t>
  </si>
  <si>
    <t>energiaa saa nopeasti avaruusasemilta</t>
  </si>
  <si>
    <t>engineering voi 3d tulostaa uusia osia</t>
  </si>
  <si>
    <t>mönjää rungon pintaan kompensoimaan laserin tuhoa</t>
  </si>
  <si>
    <t>mönjä on kuluva ainesosa</t>
  </si>
  <si>
    <t>marines</t>
  </si>
  <si>
    <t>shuttles</t>
  </si>
  <si>
    <t>luotsi</t>
  </si>
  <si>
    <t>näillä voidaan viedä kaapattu alus jonnekin</t>
  </si>
  <si>
    <t>näillä kuljetetaan mariineja etc</t>
  </si>
  <si>
    <t>sotimista ja valtaamista etc.</t>
  </si>
  <si>
    <t>heattia voi säteiylyttää avaruuteen tai dumpata nopeasti jäähdytysainetta jäähdytysaineen määrän väheneminen vähentää jäähytehoa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</si>
</sst>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00"/>
    <numFmt numFmtId="165" formatCode="#,##0.00000000"/>
    <numFmt numFmtId="166" formatCode="#,##0.0000"/>
    <numFmt numFmtId="167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6"/>
  <sheetViews>
    <sheetView topLeftCell="A7" workbookViewId="0">
      <selection activeCell="E21" sqref="E21"/>
    </sheetView>
  </sheetViews>
  <sheetFormatPr defaultRowHeight="15" x14ac:dyDescent="0.25"/>
  <cols>
    <col min="1" max="1" width="3.85546875" customWidth="1"/>
    <col min="3" max="3" width="22.5703125" customWidth="1"/>
    <col min="4" max="4" width="19.140625" style="3" customWidth="1"/>
    <col min="5" max="5" width="12.5703125" customWidth="1"/>
    <col min="6" max="6" width="24" style="3" customWidth="1"/>
    <col min="9" max="9" width="17.5703125" customWidth="1"/>
  </cols>
  <sheetData>
    <row r="2" spans="3:10" x14ac:dyDescent="0.25">
      <c r="C2" s="1" t="s">
        <v>0</v>
      </c>
    </row>
    <row r="3" spans="3:10" x14ac:dyDescent="0.25">
      <c r="C3" s="1"/>
      <c r="D3" s="7" t="s">
        <v>17</v>
      </c>
      <c r="E3" s="8"/>
      <c r="F3" s="7" t="s">
        <v>18</v>
      </c>
      <c r="I3" s="7"/>
      <c r="J3" s="8"/>
    </row>
    <row r="4" spans="3:10" x14ac:dyDescent="0.25">
      <c r="C4" s="1" t="s">
        <v>16</v>
      </c>
      <c r="D4" s="3">
        <v>30000</v>
      </c>
      <c r="E4" s="1" t="s">
        <v>2</v>
      </c>
      <c r="F4" s="3">
        <v>30000</v>
      </c>
      <c r="G4" s="1" t="s">
        <v>2</v>
      </c>
      <c r="I4" s="3"/>
      <c r="J4" s="1"/>
    </row>
    <row r="5" spans="3:10" x14ac:dyDescent="0.25">
      <c r="C5" s="1" t="s">
        <v>16</v>
      </c>
      <c r="D5" s="3">
        <f>D4*1000</f>
        <v>30000000</v>
      </c>
      <c r="E5" s="1" t="s">
        <v>15</v>
      </c>
      <c r="F5" s="3">
        <f>F4*1000</f>
        <v>30000000</v>
      </c>
      <c r="G5" s="1" t="s">
        <v>15</v>
      </c>
      <c r="I5" s="3"/>
      <c r="J5" s="1"/>
    </row>
    <row r="6" spans="3:10" x14ac:dyDescent="0.25">
      <c r="C6" s="1" t="s">
        <v>12</v>
      </c>
      <c r="D6" s="4">
        <v>1.0000000000000001E-5</v>
      </c>
      <c r="E6" s="1" t="s">
        <v>28</v>
      </c>
      <c r="F6" s="5">
        <v>1E-8</v>
      </c>
      <c r="G6" s="1" t="s">
        <v>28</v>
      </c>
      <c r="I6" s="4"/>
      <c r="J6" s="1"/>
    </row>
    <row r="7" spans="3:10" x14ac:dyDescent="0.25">
      <c r="C7" s="1" t="s">
        <v>1</v>
      </c>
      <c r="D7" s="3">
        <v>10000</v>
      </c>
      <c r="E7" s="1"/>
      <c r="F7" s="3">
        <v>10000</v>
      </c>
      <c r="G7" s="1"/>
      <c r="I7" s="3"/>
      <c r="J7" s="1"/>
    </row>
    <row r="8" spans="3:10" x14ac:dyDescent="0.25">
      <c r="E8" s="1"/>
      <c r="G8" s="1"/>
      <c r="I8" s="3"/>
      <c r="J8" s="1"/>
    </row>
    <row r="9" spans="3:10" x14ac:dyDescent="0.25">
      <c r="I9" s="3"/>
    </row>
    <row r="10" spans="3:10" x14ac:dyDescent="0.25">
      <c r="C10" s="1" t="s">
        <v>3</v>
      </c>
      <c r="D10" s="3">
        <f>1/D6</f>
        <v>99999.999999999985</v>
      </c>
      <c r="E10" s="10" t="s">
        <v>10</v>
      </c>
      <c r="F10" s="3">
        <f>1/F6</f>
        <v>100000000</v>
      </c>
      <c r="G10" s="10" t="s">
        <v>10</v>
      </c>
      <c r="H10" s="3"/>
      <c r="I10" s="3"/>
      <c r="J10" s="1"/>
    </row>
    <row r="11" spans="3:10" x14ac:dyDescent="0.25">
      <c r="C11" s="1" t="s">
        <v>3</v>
      </c>
      <c r="D11" s="3">
        <f>D10/1000</f>
        <v>99.999999999999986</v>
      </c>
      <c r="E11" s="10" t="s">
        <v>26</v>
      </c>
      <c r="F11" s="3">
        <f>F10/1000</f>
        <v>100000</v>
      </c>
      <c r="G11" s="10" t="s">
        <v>26</v>
      </c>
      <c r="I11" s="2"/>
      <c r="J11" s="1"/>
    </row>
    <row r="12" spans="3:10" x14ac:dyDescent="0.25">
      <c r="C12" s="1" t="s">
        <v>4</v>
      </c>
      <c r="D12" s="2">
        <f>1000*D6</f>
        <v>0.01</v>
      </c>
      <c r="E12" s="1" t="s">
        <v>11</v>
      </c>
      <c r="F12" s="5">
        <f>1000*F6</f>
        <v>1.0000000000000001E-5</v>
      </c>
      <c r="G12" s="1" t="s">
        <v>11</v>
      </c>
      <c r="I12" s="3"/>
      <c r="J12" s="1"/>
    </row>
    <row r="13" spans="3:10" x14ac:dyDescent="0.25">
      <c r="C13" s="1" t="s">
        <v>5</v>
      </c>
      <c r="D13" s="3">
        <f>1000*D12</f>
        <v>10</v>
      </c>
      <c r="E13" s="1" t="s">
        <v>11</v>
      </c>
      <c r="F13" s="5">
        <f>1000*F12</f>
        <v>0.01</v>
      </c>
      <c r="G13" s="1" t="s">
        <v>11</v>
      </c>
      <c r="I13" s="3"/>
      <c r="J13" s="1"/>
    </row>
    <row r="14" spans="3:10" x14ac:dyDescent="0.25">
      <c r="C14" s="1" t="s">
        <v>6</v>
      </c>
      <c r="D14" s="3">
        <f>400000*D12</f>
        <v>4000</v>
      </c>
      <c r="E14" s="1" t="s">
        <v>11</v>
      </c>
      <c r="F14" s="5">
        <f>400000*F12</f>
        <v>4</v>
      </c>
      <c r="G14" s="1" t="s">
        <v>11</v>
      </c>
      <c r="I14" s="3"/>
      <c r="J14" s="1"/>
    </row>
    <row r="15" spans="3:10" x14ac:dyDescent="0.25">
      <c r="C15" s="1" t="s">
        <v>7</v>
      </c>
      <c r="D15" s="3">
        <f>(1.496*10^11)*D6</f>
        <v>1496000.0000000002</v>
      </c>
      <c r="E15" s="1" t="s">
        <v>11</v>
      </c>
      <c r="F15" s="3">
        <f>(1.496*10^11)*F6</f>
        <v>1496</v>
      </c>
      <c r="G15" s="1" t="s">
        <v>11</v>
      </c>
      <c r="I15" s="3"/>
      <c r="J15" s="1"/>
    </row>
    <row r="16" spans="3:10" x14ac:dyDescent="0.25">
      <c r="C16" s="1" t="s">
        <v>8</v>
      </c>
      <c r="D16" s="3">
        <f>D4*D12</f>
        <v>300</v>
      </c>
      <c r="E16" s="1" t="s">
        <v>11</v>
      </c>
      <c r="F16" s="6">
        <f>F4*F12</f>
        <v>0.30000000000000004</v>
      </c>
      <c r="G16" s="1" t="s">
        <v>11</v>
      </c>
      <c r="I16" s="3"/>
      <c r="J16" s="1"/>
    </row>
    <row r="17" spans="3:10" x14ac:dyDescent="0.25">
      <c r="C17" s="1" t="s">
        <v>9</v>
      </c>
      <c r="D17" s="3">
        <f>D16*3600</f>
        <v>1080000</v>
      </c>
      <c r="E17" s="1" t="s">
        <v>11</v>
      </c>
      <c r="F17" s="3">
        <f>F16*3600</f>
        <v>1080.0000000000002</v>
      </c>
      <c r="G17" s="1" t="s">
        <v>11</v>
      </c>
      <c r="I17" s="3"/>
      <c r="J17" s="1"/>
    </row>
    <row r="18" spans="3:10" x14ac:dyDescent="0.25">
      <c r="C18" s="1" t="s">
        <v>13</v>
      </c>
      <c r="D18" s="3">
        <f>D17*5</f>
        <v>5400000</v>
      </c>
      <c r="E18" s="1" t="s">
        <v>11</v>
      </c>
      <c r="F18" s="3">
        <f>F17*5</f>
        <v>5400.0000000000009</v>
      </c>
      <c r="G18" s="1" t="s">
        <v>11</v>
      </c>
      <c r="I18" s="3"/>
    </row>
    <row r="19" spans="3:10" x14ac:dyDescent="0.25">
      <c r="C19" s="1" t="s">
        <v>27</v>
      </c>
      <c r="D19" s="3">
        <f>D7*D11</f>
        <v>999999.99999999988</v>
      </c>
      <c r="E19" s="1" t="s">
        <v>26</v>
      </c>
      <c r="F19" s="2">
        <f>F7/1080</f>
        <v>9.2592592592592595</v>
      </c>
      <c r="G19" s="1" t="s">
        <v>14</v>
      </c>
      <c r="I19" s="3"/>
      <c r="J19" s="1"/>
    </row>
    <row r="20" spans="3:10" x14ac:dyDescent="0.25">
      <c r="I20" s="3"/>
      <c r="J20" s="1"/>
    </row>
    <row r="21" spans="3:10" x14ac:dyDescent="0.25">
      <c r="C21" s="1" t="s">
        <v>19</v>
      </c>
      <c r="D21" s="3">
        <f>D17*3</f>
        <v>3240000</v>
      </c>
      <c r="E21" s="1" t="s">
        <v>20</v>
      </c>
      <c r="F21" s="3">
        <f>F17*3</f>
        <v>3240.0000000000009</v>
      </c>
      <c r="G21" s="1" t="s">
        <v>20</v>
      </c>
    </row>
    <row r="22" spans="3:10" x14ac:dyDescent="0.25">
      <c r="C22" s="1" t="s">
        <v>19</v>
      </c>
      <c r="D22" s="3">
        <f>D16*3</f>
        <v>900</v>
      </c>
      <c r="E22" s="1" t="s">
        <v>21</v>
      </c>
      <c r="F22" s="9">
        <f>F16*3</f>
        <v>0.90000000000000013</v>
      </c>
      <c r="G22" s="1" t="s">
        <v>21</v>
      </c>
    </row>
    <row r="24" spans="3:10" x14ac:dyDescent="0.25">
      <c r="C24" s="1" t="s">
        <v>22</v>
      </c>
      <c r="D24" s="9">
        <v>1E-3</v>
      </c>
      <c r="E24" s="1" t="s">
        <v>23</v>
      </c>
    </row>
    <row r="25" spans="3:10" x14ac:dyDescent="0.25">
      <c r="D25" s="3">
        <f>D24/D6</f>
        <v>100</v>
      </c>
      <c r="E25" s="1" t="s">
        <v>25</v>
      </c>
    </row>
    <row r="26" spans="3:10" x14ac:dyDescent="0.25">
      <c r="D26" s="3">
        <f>D25/9.81</f>
        <v>10.19367991845056</v>
      </c>
      <c r="E26" s="1" t="s">
        <v>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tabSelected="1" workbookViewId="0">
      <selection activeCell="D5" sqref="D5"/>
    </sheetView>
  </sheetViews>
  <sheetFormatPr defaultRowHeight="15" x14ac:dyDescent="0.25"/>
  <cols>
    <col min="2" max="2" width="30.5703125" customWidth="1"/>
    <col min="3" max="3" width="22.5703125" customWidth="1"/>
  </cols>
  <sheetData>
    <row r="2" spans="2:5" x14ac:dyDescent="0.25">
      <c r="B2" t="s">
        <v>29</v>
      </c>
    </row>
    <row r="3" spans="2:5" x14ac:dyDescent="0.25">
      <c r="B3" t="s">
        <v>30</v>
      </c>
      <c r="C3" t="s">
        <v>33</v>
      </c>
    </row>
    <row r="4" spans="2:5" x14ac:dyDescent="0.25">
      <c r="B4" t="s">
        <v>31</v>
      </c>
      <c r="C4" t="s">
        <v>32</v>
      </c>
      <c r="D4" t="s">
        <v>60</v>
      </c>
    </row>
    <row r="5" spans="2:5" x14ac:dyDescent="0.25">
      <c r="B5" t="s">
        <v>32</v>
      </c>
    </row>
    <row r="6" spans="2:5" x14ac:dyDescent="0.25">
      <c r="B6" t="s">
        <v>34</v>
      </c>
    </row>
    <row r="7" spans="2:5" x14ac:dyDescent="0.25">
      <c r="B7" t="s">
        <v>44</v>
      </c>
      <c r="C7" t="s">
        <v>45</v>
      </c>
    </row>
    <row r="8" spans="2:5" x14ac:dyDescent="0.25">
      <c r="B8" t="s">
        <v>35</v>
      </c>
    </row>
    <row r="9" spans="2:5" x14ac:dyDescent="0.25">
      <c r="B9" t="s">
        <v>36</v>
      </c>
    </row>
    <row r="10" spans="2:5" x14ac:dyDescent="0.25">
      <c r="B10" t="s">
        <v>37</v>
      </c>
    </row>
    <row r="11" spans="2:5" x14ac:dyDescent="0.25">
      <c r="B11" t="s">
        <v>38</v>
      </c>
    </row>
    <row r="12" spans="2:5" x14ac:dyDescent="0.25">
      <c r="B12" t="s">
        <v>39</v>
      </c>
    </row>
    <row r="13" spans="2:5" x14ac:dyDescent="0.25">
      <c r="B13" t="s">
        <v>40</v>
      </c>
    </row>
    <row r="14" spans="2:5" x14ac:dyDescent="0.25">
      <c r="B14" t="s">
        <v>41</v>
      </c>
      <c r="C14" t="s">
        <v>48</v>
      </c>
    </row>
    <row r="15" spans="2:5" x14ac:dyDescent="0.25">
      <c r="B15" t="s">
        <v>42</v>
      </c>
      <c r="C15">
        <f>30000*0.14</f>
        <v>4200</v>
      </c>
      <c r="D15" t="s">
        <v>2</v>
      </c>
      <c r="E15" t="s">
        <v>43</v>
      </c>
    </row>
    <row r="16" spans="2:5" x14ac:dyDescent="0.25">
      <c r="B16" t="s">
        <v>46</v>
      </c>
      <c r="C16" t="s">
        <v>47</v>
      </c>
    </row>
    <row r="17" spans="2:4" x14ac:dyDescent="0.25">
      <c r="B17" t="s">
        <v>49</v>
      </c>
    </row>
    <row r="18" spans="2:4" x14ac:dyDescent="0.25">
      <c r="B18" t="s">
        <v>50</v>
      </c>
    </row>
    <row r="19" spans="2:4" x14ac:dyDescent="0.25">
      <c r="B19" t="s">
        <v>51</v>
      </c>
    </row>
    <row r="20" spans="2:4" x14ac:dyDescent="0.25">
      <c r="B20" t="s">
        <v>52</v>
      </c>
      <c r="D20" t="s">
        <v>53</v>
      </c>
    </row>
    <row r="21" spans="2:4" x14ac:dyDescent="0.25">
      <c r="B21" t="s">
        <v>54</v>
      </c>
      <c r="C21" t="s">
        <v>59</v>
      </c>
    </row>
    <row r="22" spans="2:4" x14ac:dyDescent="0.25">
      <c r="B22" t="s">
        <v>55</v>
      </c>
      <c r="C22" t="s">
        <v>58</v>
      </c>
    </row>
    <row r="23" spans="2:4" x14ac:dyDescent="0.25">
      <c r="B23" t="s">
        <v>56</v>
      </c>
      <c r="C2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</dc:creator>
  <cp:lastModifiedBy>kalle</cp:lastModifiedBy>
  <dcterms:created xsi:type="dcterms:W3CDTF">2014-09-18T10:49:41Z</dcterms:created>
  <dcterms:modified xsi:type="dcterms:W3CDTF">2014-09-20T20:41:53Z</dcterms:modified>
</cp:coreProperties>
</file>