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-SLS-2\Downloads\"/>
    </mc:Choice>
  </mc:AlternateContent>
  <bookViews>
    <workbookView xWindow="0" yWindow="0" windowWidth="20490" windowHeight="7755" firstSheet="1" activeTab="1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52511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<sst xmlns="http://schemas.openxmlformats.org/spreadsheetml/2006/main" count="3582" uniqueCount="1881">
  <si>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</si>
  <si>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</si>
  <si>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</si>
  <si>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</si>
  <si>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</si>
  <si>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</si>
  <si>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</si>
  <si>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</si>
  <si>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</si>
  <si>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</si>
  <si>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</si>
  <si>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</si>
  <si>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</si>
  <si>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</si>
  <si>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</si>
  <si>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</si>
  <si>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</si>
  <si>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</si>
  <si>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</si>
  <si>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</si>
  <si>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</si>
  <si>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</si>
  <si>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</si>
  <si>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</si>
  <si>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</si>
  <si>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</si>
  <si>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</si>
  <si>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</si>
  <si>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</si>
  <si>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</si>
  <si>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</si>
  <si>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</si>
  <si>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</si>
  <si>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</si>
  <si>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</si>
  <si>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</si>
  <si>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</si>
  <si>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</si>
  <si>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</si>
  <si>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</si>
  <si>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</si>
  <si>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</si>
  <si>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</si>
  <si>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</si>
  <si>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</si>
  <si>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</si>
  <si>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</si>
  <si>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</si>
  <si>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</si>
  <si>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</si>
  <si>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</si>
  <si>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</si>
  <si>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</si>
  <si>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</si>
  <si>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</si>
  <si>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</si>
  <si>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</si>
  <si>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</si>
  <si>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</si>
  <si>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</si>
  <si>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</si>
  <si>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</si>
  <si>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</si>
  <si>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</si>
  <si>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</si>
  <si>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</si>
  <si>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</si>
  <si>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</si>
  <si>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</si>
  <si>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</si>
  <si>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</si>
  <si>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</si>
  <si>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</si>
  <si>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</si>
  <si>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</si>
  <si>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</si>
  <si>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</si>
  <si>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</si>
  <si>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</si>
  <si>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</si>
  <si>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</si>
  <si>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</si>
  <si>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</si>
  <si>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</si>
  <si>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</si>
  <si>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</si>
  <si>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</si>
  <si>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</si>
  <si>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</si>
  <si>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</si>
  <si>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</si>
  <si>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</si>
  <si>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</si>
  <si>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</si>
  <si>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</si>
  <si>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</si>
  <si>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</si>
  <si>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</si>
  <si>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</si>
  <si>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</si>
  <si>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</si>
  <si>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</si>
  <si>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</si>
  <si>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</si>
  <si>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</si>
  <si>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</si>
  <si>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</si>
  <si>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</si>
  <si>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</si>
  <si>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</si>
  <si>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</si>
  <si>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</si>
  <si>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</si>
  <si>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</si>
  <si>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</si>
  <si>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</si>
  <si>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</si>
  <si>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</si>
  <si>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</si>
  <si>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</si>
  <si>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</si>
  <si>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</si>
  <si>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</si>
  <si>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</si>
  <si>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</si>
  <si>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</si>
  <si>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</si>
  <si>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</si>
  <si>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</si>
  <si>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</si>
  <si>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</si>
  <si>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</si>
  <si>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</si>
  <si>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</si>
  <si>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</si>
  <si>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</si>
  <si>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</si>
  <si>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</si>
  <si>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</si>
  <si>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</si>
  <si>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</si>
  <si>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</si>
  <si>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</si>
  <si>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</si>
  <si>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</si>
  <si>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</si>
  <si>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</si>
  <si>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</si>
  <si>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</si>
  <si>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</si>
  <si>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</si>
  <si>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</si>
  <si>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</si>
  <si>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</si>
  <si>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</si>
  <si>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</si>
  <si>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</si>
  <si>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</si>
  <si>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</si>
  <si>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</si>
  <si>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</si>
  <si>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</si>
  <si>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</si>
  <si>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</si>
  <si>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</si>
  <si>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</si>
  <si>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</si>
  <si>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</si>
  <si>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</si>
  <si>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</si>
  <si>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</si>
  <si>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</si>
  <si>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</si>
  <si>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</si>
  <si>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</si>
  <si>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</si>
  <si>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</si>
  <si>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</si>
  <si>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</si>
  <si>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</si>
  <si>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</si>
  <si>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</si>
  <si>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</si>
  <si>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</si>
  <si>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</si>
  <si>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</si>
  <si>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</si>
  <si>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</si>
  <si>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</si>
  <si>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</si>
  <si>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</si>
  <si>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</si>
  <si>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</si>
  <si>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</si>
  <si>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</si>
  <si>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</si>
  <si>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</si>
  <si>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</si>
  <si>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</si>
  <si>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</si>
  <si>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</si>
  <si>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</si>
  <si>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</si>
  <si>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</si>
  <si>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</si>
  <si>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</si>
  <si>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</si>
  <si>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</si>
  <si>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</si>
  <si>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</si>
  <si>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</si>
  <si>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</si>
  <si>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</si>
  <si>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</si>
  <si>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</si>
  <si>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</si>
  <si>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</si>
  <si>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</si>
  <si>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</si>
  <si>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</si>
  <si>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</si>
  <si>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</si>
  <si>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</si>
  <si>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</si>
  <si>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</si>
  <si>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</si>
  <si>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</si>
  <si>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</si>
  <si>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</si>
  <si>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</si>
  <si>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</si>
  <si>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</si>
  <si>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</si>
  <si>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</si>
  <si>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</si>
  <si>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</si>
  <si>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</si>
  <si>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</si>
  <si>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</si>
  <si>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</si>
  <si>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</si>
  <si>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</si>
  <si>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</si>
  <si>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</si>
  <si>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</si>
  <si>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</si>
  <si>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</si>
  <si>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</si>
  <si>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</si>
  <si>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</si>
  <si>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</si>
  <si>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</si>
  <si>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</si>
  <si>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</si>
  <si>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</si>
  <si>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</si>
  <si>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</si>
  <si>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</si>
  <si>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</si>
  <si>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</si>
  <si>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</si>
  <si>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</si>
  <si>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</si>
  <si>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</si>
  <si>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</si>
  <si>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</si>
  <si>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</si>
  <si>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</si>
  <si>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</si>
  <si>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</si>
  <si>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</si>
  <si>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</si>
  <si>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</si>
  <si>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</si>
  <si>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</si>
  <si>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</si>
  <si>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</si>
  <si>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</si>
  <si>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</si>
  <si>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</si>
  <si>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</si>
  <si>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</si>
  <si>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</si>
  <si>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</si>
  <si>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</si>
  <si>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</si>
  <si>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</si>
  <si>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</si>
  <si>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</si>
  <si>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</si>
  <si>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</si>
  <si>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</si>
  <si>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</si>
  <si>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</si>
  <si>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</si>
  <si>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</si>
  <si>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</si>
  <si>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</si>
  <si>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</si>
  <si>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</si>
  <si>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</si>
  <si>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</si>
  <si>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</si>
  <si>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</si>
  <si>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</si>
  <si>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</si>
  <si>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</si>
  <si>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</si>
  <si>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</si>
  <si>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</si>
  <si>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</si>
  <si>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</si>
  <si>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</si>
  <si>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</si>
  <si>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</si>
  <si>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</si>
  <si>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</si>
  <si>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</si>
  <si>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</si>
  <si>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</si>
  <si>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</si>
  <si>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</si>
  <si>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</si>
  <si>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</si>
  <si>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</si>
  <si>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</si>
  <si>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</si>
  <si>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</si>
  <si>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</si>
  <si>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</si>
  <si>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</si>
  <si>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</si>
  <si>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</si>
  <si>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</si>
  <si>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</si>
  <si>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</si>
  <si>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</si>
  <si>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</si>
  <si>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</si>
  <si>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</si>
  <si>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</si>
  <si>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</si>
  <si>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</si>
  <si>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</si>
  <si>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</si>
  <si>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</si>
  <si>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</si>
  <si>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</si>
  <si>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</si>
  <si>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</si>
  <si>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</si>
  <si>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</si>
  <si>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</si>
  <si>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</si>
  <si>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</si>
  <si>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</si>
  <si>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</si>
  <si>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</si>
  <si>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</si>
  <si>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</si>
  <si>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</si>
  <si>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</si>
  <si>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</si>
  <si>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</si>
  <si>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</si>
  <si>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</si>
  <si>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</si>
  <si>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</si>
  <si>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</si>
  <si>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</si>
  <si>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</si>
  <si>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</si>
  <si>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</si>
  <si>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</si>
  <si>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</si>
  <si>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</si>
  <si>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</si>
  <si>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</si>
  <si>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</si>
  <si>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</si>
  <si>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</si>
  <si>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</si>
  <si>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</si>
  <si>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</si>
  <si>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</si>
  <si>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</si>
  <si>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</si>
  <si>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</si>
  <si>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</si>
  <si>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</si>
  <si>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</si>
  <si>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</si>
  <si>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</si>
  <si>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</si>
  <si>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</si>
  <si>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</si>
  <si>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</si>
  <si>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</si>
  <si>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</si>
  <si>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</si>
  <si>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</si>
  <si>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</si>
  <si>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</si>
  <si>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</si>
  <si>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</si>
  <si>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</si>
  <si>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</si>
  <si>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</si>
  <si>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</si>
  <si>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</si>
  <si>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</si>
  <si>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</si>
  <si>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</si>
  <si>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</si>
  <si>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</si>
  <si>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</si>
  <si>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</si>
  <si>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</si>
  <si>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</si>
  <si>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</si>
  <si>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</si>
  <si>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</si>
  <si>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</si>
  <si>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</si>
  <si>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</si>
  <si>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</si>
  <si>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</si>
  <si>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</si>
  <si>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</si>
  <si>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</si>
  <si>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</si>
  <si>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</si>
  <si>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</si>
  <si>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</si>
  <si>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</si>
  <si>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</si>
  <si>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</si>
  <si>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</si>
  <si>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</si>
  <si>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</si>
  <si>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</si>
  <si>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</si>
  <si>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</si>
  <si>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</si>
  <si>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</si>
  <si>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</si>
  <si>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</si>
  <si>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</si>
  <si>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</si>
  <si>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</si>
  <si>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</si>
  <si>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</si>
  <si>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</si>
  <si>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</si>
  <si>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</si>
  <si>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</si>
  <si>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</si>
  <si>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</si>
  <si>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</si>
  <si>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</si>
  <si>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</si>
  <si>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</si>
  <si>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</si>
  <si>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</si>
  <si>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</si>
  <si>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</si>
  <si>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</si>
  <si>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</si>
  <si>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</si>
  <si>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</si>
  <si>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</si>
  <si>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</si>
  <si>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</si>
  <si>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</si>
  <si>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</si>
  <si>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</si>
  <si>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</si>
  <si>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</si>
  <si>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</si>
  <si>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</si>
  <si>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</si>
  <si>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</si>
  <si>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</si>
  <si>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</si>
  <si>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</si>
  <si>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</si>
  <si>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</si>
  <si>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</si>
  <si>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</si>
  <si>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</si>
  <si>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</si>
  <si>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</si>
  <si>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</si>
  <si>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</si>
  <si>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</si>
  <si>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</si>
  <si>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</si>
  <si>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</si>
  <si>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</si>
  <si>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</si>
  <si>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</si>
  <si>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</si>
  <si>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</si>
  <si>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</si>
  <si>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</si>
  <si>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</si>
  <si>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</si>
  <si>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</si>
  <si>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</si>
  <si>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</si>
  <si>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</si>
  <si>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</si>
  <si>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</si>
  <si>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</si>
  <si>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</si>
  <si>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</si>
  <si>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</si>
  <si>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</si>
  <si>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</si>
  <si>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</si>
  <si>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</si>
  <si>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</si>
  <si>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</si>
  <si>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</si>
  <si>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</si>
  <si>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</si>
  <si>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</si>
  <si>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</si>
  <si>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</si>
  <si>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</si>
  <si>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</si>
  <si>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</si>
  <si>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</si>
  <si>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</si>
  <si>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</si>
  <si>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</si>
  <si>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</si>
  <si>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</si>
  <si>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</si>
  <si>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</si>
  <si>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</si>
  <si>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</si>
  <si>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</si>
  <si>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</si>
  <si>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</si>
  <si>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</si>
  <si>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</si>
  <si>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</si>
  <si>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</si>
  <si>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</si>
  <si>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</si>
  <si>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</si>
  <si>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</si>
  <si>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</si>
  <si>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</si>
  <si>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</si>
  <si>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</si>
  <si>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</si>
  <si>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</si>
  <si>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</si>
  <si>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</si>
  <si>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</si>
  <si>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</si>
  <si>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</si>
  <si>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</si>
  <si>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</si>
  <si>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</si>
  <si>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</si>
  <si>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</si>
  <si>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</si>
  <si>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</si>
  <si>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</si>
  <si>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</si>
  <si>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</si>
  <si>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</si>
  <si>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</si>
  <si>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</si>
  <si>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</si>
  <si>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</si>
  <si>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</si>
  <si>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</si>
  <si>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</si>
  <si>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</si>
  <si>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</si>
  <si>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</si>
  <si>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</si>
  <si>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</si>
  <si>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</si>
  <si>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</si>
  <si>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</si>
  <si>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</si>
  <si>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</si>
  <si>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</si>
  <si>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</si>
  <si>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</si>
  <si>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</si>
  <si>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</si>
  <si>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</si>
  <si>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</si>
  <si>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</si>
  <si>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</si>
  <si>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</si>
  <si>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</si>
  <si>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</si>
  <si>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</si>
  <si>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</si>
  <si>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</si>
  <si>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</si>
  <si>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</si>
  <si>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</si>
  <si>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</si>
  <si>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</si>
  <si>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</si>
  <si>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</si>
  <si>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</si>
  <si>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</si>
  <si>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</si>
  <si>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</si>
  <si>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</si>
  <si>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</si>
  <si>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</si>
  <si>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</si>
  <si>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</si>
  <si>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</si>
  <si>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</si>
  <si>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</si>
  <si>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</si>
  <si>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</si>
  <si>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</si>
  <si>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</si>
  <si>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</si>
  <si>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</si>
  <si>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</si>
  <si>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</si>
  <si>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</si>
  <si>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</si>
  <si>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</si>
  <si>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</si>
  <si>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</si>
  <si>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</si>
  <si>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</si>
  <si>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</si>
  <si>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</si>
  <si>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</si>
  <si>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</si>
  <si>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</si>
  <si>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</si>
  <si>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</si>
  <si>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</si>
  <si>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</si>
  <si>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</si>
  <si>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</si>
  <si>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</si>
  <si>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</si>
  <si>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</si>
  <si>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</si>
  <si>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</si>
  <si>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</si>
  <si>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</si>
  <si>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</si>
  <si>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</si>
  <si>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</si>
  <si>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</si>
  <si>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</si>
  <si>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</si>
  <si>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</si>
  <si>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</si>
  <si>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</si>
  <si>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</si>
  <si>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</si>
  <si>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</si>
  <si>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</si>
  <si>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</si>
  <si>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</si>
  <si>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</si>
  <si>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</si>
  <si>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</si>
  <si>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</si>
  <si>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</si>
  <si>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</si>
  <si>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</si>
  <si>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</si>
  <si>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</si>
  <si>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</si>
  <si>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</si>
  <si>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</si>
  <si>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</si>
  <si>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</si>
  <si>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</si>
  <si>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</si>
  <si>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</si>
  <si>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</si>
  <si>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</si>
  <si>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</si>
  <si>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</si>
  <si>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</si>
  <si>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</si>
  <si>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</si>
  <si>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</si>
  <si>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</si>
  <si>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</si>
  <si>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</si>
  <si>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</si>
  <si>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</si>
  <si>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</si>
  <si>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</si>
  <si>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</si>
  <si>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</si>
  <si>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</si>
  <si>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</si>
  <si>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</si>
  <si>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</si>
  <si>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</si>
  <si>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</si>
  <si>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</si>
  <si>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</si>
  <si>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</si>
  <si>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</si>
  <si>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</si>
  <si>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</si>
  <si>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</si>
  <si>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</si>
  <si>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</si>
  <si>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</si>
  <si>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</si>
  <si>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</si>
  <si>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</si>
  <si>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</si>
  <si>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</si>
  <si>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</si>
  <si>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</si>
  <si>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</si>
  <si>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</si>
  <si>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</si>
  <si>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</si>
  <si>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</si>
  <si>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</si>
  <si>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</si>
  <si>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</si>
  <si>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</si>
  <si>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</si>
  <si>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</si>
  <si>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</si>
  <si>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</si>
  <si>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</si>
  <si>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</si>
  <si>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</si>
  <si>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</si>
  <si>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</si>
  <si>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</si>
  <si>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</si>
  <si>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</si>
  <si>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</si>
  <si>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</si>
  <si>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</si>
  <si>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</si>
  <si>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</si>
  <si>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</si>
  <si>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</si>
  <si>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</si>
  <si>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</si>
  <si>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</si>
  <si>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</si>
  <si>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</si>
  <si>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</si>
  <si>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</si>
  <si>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</si>
  <si>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</si>
  <si>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</si>
  <si>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</si>
  <si>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</si>
  <si>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</si>
  <si>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</si>
  <si>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</si>
  <si>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</si>
  <si>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</si>
  <si>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</si>
  <si>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</si>
  <si>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</si>
  <si>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</si>
  <si>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</si>
  <si>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</si>
  <si>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</si>
  <si>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</si>
  <si>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</si>
  <si>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</si>
  <si>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</si>
  <si>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</si>
  <si>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</si>
  <si>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</si>
  <si>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</si>
  <si>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</si>
  <si>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</si>
  <si>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</si>
  <si>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</si>
  <si>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</si>
  <si>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</si>
  <si>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</si>
  <si>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</si>
  <si>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</si>
  <si>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</si>
  <si>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</si>
  <si>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</si>
  <si>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</si>
  <si>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</si>
  <si>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</si>
  <si>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</si>
  <si>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</si>
  <si>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</si>
  <si>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</si>
  <si>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</si>
  <si>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</si>
  <si>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</si>
  <si>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</si>
  <si>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</si>
  <si>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</si>
  <si>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</si>
  <si>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</si>
  <si>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</si>
  <si>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</si>
  <si>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</si>
  <si>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</si>
  <si>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</si>
  <si>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</si>
  <si>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</si>
  <si>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</si>
  <si>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</si>
  <si>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</si>
  <si>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</si>
  <si>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</si>
  <si>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</si>
  <si>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</si>
  <si>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</si>
  <si>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</si>
  <si>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</si>
  <si>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</si>
  <si>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</si>
  <si>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</si>
  <si>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</si>
  <si>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</si>
  <si>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</si>
  <si>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</si>
  <si>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</si>
  <si>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</si>
  <si>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</si>
  <si>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</si>
  <si>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</si>
  <si>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</si>
  <si>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</si>
  <si>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</si>
  <si>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</si>
  <si>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</si>
  <si>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</si>
  <si>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</si>
  <si>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</si>
  <si>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</si>
  <si>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</si>
  <si>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</si>
  <si>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</si>
  <si>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</si>
  <si>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</si>
  <si>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</si>
  <si>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</si>
  <si>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</si>
  <si>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</si>
  <si>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</si>
  <si>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</si>
  <si>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</si>
  <si>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</si>
  <si>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</si>
  <si>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</si>
  <si>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</si>
  <si>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</si>
  <si>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</si>
  <si>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</si>
  <si>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</si>
  <si>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</si>
  <si>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</si>
  <si>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</si>
  <si>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</si>
  <si>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</si>
  <si>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</si>
  <si>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</si>
  <si>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</si>
  <si>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</si>
  <si>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</si>
  <si>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</si>
  <si>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</si>
  <si>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</si>
  <si>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</si>
  <si>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</si>
  <si>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</si>
  <si>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</si>
  <si>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</si>
  <si>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</si>
  <si>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</si>
  <si>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</si>
  <si>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</si>
  <si>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</si>
  <si>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</si>
  <si>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</si>
  <si>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</si>
  <si>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</si>
  <si>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</si>
  <si>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</si>
  <si>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</si>
  <si>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</si>
  <si>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</si>
  <si>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</si>
  <si>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</si>
  <si>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</si>
  <si>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</si>
  <si>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</si>
  <si>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</si>
  <si>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</si>
  <si>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</si>
  <si>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</si>
  <si>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</si>
  <si>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</si>
  <si>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</si>
  <si>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</si>
  <si>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</si>
  <si>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</si>
  <si>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</si>
  <si>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</si>
  <si>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</si>
  <si>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</si>
  <si>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</si>
  <si>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</si>
  <si>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</si>
  <si>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</si>
  <si>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</si>
  <si>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</si>
  <si>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</si>
  <si>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</si>
  <si>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</si>
  <si>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</si>
  <si>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</si>
  <si>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</si>
  <si>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</si>
  <si>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</si>
  <si>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</si>
  <si>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</si>
  <si>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</si>
  <si>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</si>
  <si>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</si>
  <si>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</si>
  <si>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</si>
  <si>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</si>
  <si>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</si>
  <si>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</si>
  <si>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</si>
  <si>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</si>
  <si>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</si>
  <si>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</si>
  <si>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</si>
  <si>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</si>
  <si>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</si>
  <si>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</si>
  <si>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</si>
  <si>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</si>
  <si>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</si>
  <si>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</si>
  <si>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</si>
  <si>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</si>
  <si>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</si>
  <si>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</si>
  <si>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</si>
  <si>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</si>
  <si>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</si>
  <si>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</si>
  <si>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</si>
  <si>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</si>
  <si>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</si>
  <si>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</si>
  <si>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</si>
  <si>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</si>
  <si>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</si>
  <si>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</si>
  <si>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</si>
  <si>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</si>
  <si>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</si>
  <si>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</si>
  <si>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</si>
  <si>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</si>
  <si>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</si>
  <si>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</si>
  <si>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</si>
  <si>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</si>
  <si>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</si>
  <si>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</si>
  <si>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</si>
  <si>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</si>
  <si>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</si>
  <si>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</si>
  <si>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</si>
  <si>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</si>
  <si>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</si>
  <si>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</si>
  <si>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</si>
  <si>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</si>
  <si>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</si>
  <si>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</si>
  <si>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</si>
  <si>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</si>
  <si>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</si>
  <si>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</si>
  <si>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</si>
  <si>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</si>
  <si>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</si>
  <si>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</si>
  <si>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</si>
  <si>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</si>
  <si>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</si>
  <si>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</si>
  <si>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</si>
  <si>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</si>
  <si>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</si>
  <si>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</si>
  <si>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</si>
  <si>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</si>
  <si>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</si>
  <si>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</si>
  <si>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</si>
  <si>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</si>
  <si>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</si>
  <si>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</si>
  <si>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</si>
  <si>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</si>
  <si>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</si>
  <si>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</si>
  <si>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</si>
  <si>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</si>
  <si>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</si>
  <si>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</si>
  <si>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</si>
  <si>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</si>
  <si>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</si>
  <si>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</si>
  <si>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</si>
  <si>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</si>
  <si>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</si>
  <si>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</si>
  <si>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</si>
  <si>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</si>
  <si>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</si>
  <si>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</si>
  <si>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</si>
  <si>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</si>
  <si>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</si>
  <si>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</si>
  <si>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</si>
  <si>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</si>
  <si>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</si>
  <si>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</si>
  <si>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</si>
  <si>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</si>
  <si>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</si>
  <si>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</si>
  <si>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</si>
  <si>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</si>
  <si>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</si>
  <si>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</si>
  <si>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</si>
  <si>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</si>
  <si>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</si>
  <si>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</si>
  <si>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</si>
  <si>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</si>
  <si>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</si>
  <si>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</si>
  <si>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</si>
  <si>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</si>
  <si>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</si>
  <si>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</si>
  <si>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</si>
  <si>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</si>
  <si>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</si>
  <si>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</si>
  <si>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</si>
  <si>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</si>
  <si>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</si>
  <si>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</si>
  <si>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</si>
  <si>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</si>
  <si>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</si>
  <si>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</si>
  <si>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</si>
  <si>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</si>
  <si>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</si>
  <si>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</si>
  <si>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</si>
  <si>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</si>
  <si>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</si>
  <si>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</si>
  <si>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</si>
  <si>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</si>
  <si>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</si>
  <si>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</si>
  <si>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</si>
  <si>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</si>
  <si>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</si>
  <si>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</si>
  <si>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</si>
  <si>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</si>
  <si>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</si>
  <si>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</si>
  <si>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</si>
  <si>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</si>
  <si>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</si>
  <si>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</si>
  <si>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</si>
  <si>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</si>
  <si>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</si>
  <si>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</si>
  <si>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</si>
  <si>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</si>
  <si>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</si>
  <si>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</si>
  <si>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</si>
  <si>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</si>
  <si>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</si>
  <si>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</si>
  <si>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</si>
  <si>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</si>
  <si>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</si>
  <si>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</si>
  <si>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</si>
  <si>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</si>
  <si>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</si>
  <si>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</si>
  <si>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</si>
  <si>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</si>
  <si>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</si>
  <si>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</si>
  <si>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</si>
  <si>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</si>
  <si>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</si>
  <si>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</si>
  <si>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</si>
  <si>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</si>
  <si>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</si>
  <si>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</si>
  <si>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</si>
  <si>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</si>
  <si>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</si>
  <si>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</si>
  <si>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</si>
  <si>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</si>
  <si>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</si>
  <si>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</si>
  <si>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</si>
  <si>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</si>
  <si>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</si>
  <si>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</si>
  <si>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</si>
  <si>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</si>
  <si>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</si>
  <si>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</si>
  <si>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</si>
  <si>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</si>
  <si>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</si>
  <si>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</si>
  <si>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</si>
  <si>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</si>
  <si>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</si>
  <si>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</si>
  <si>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</si>
  <si>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</si>
  <si>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</si>
  <si>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</si>
  <si>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</si>
  <si>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</si>
  <si>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</si>
  <si>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</si>
  <si>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</si>
  <si>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</si>
  <si>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</si>
  <si>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</si>
  <si>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</si>
  <si>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</si>
  <si>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</si>
  <si>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</si>
  <si>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</si>
  <si>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</si>
  <si>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</si>
  <si>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</si>
  <si>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</si>
  <si>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</si>
  <si>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</si>
  <si>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</si>
  <si>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</si>
  <si>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</si>
  <si>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</si>
  <si>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</si>
  <si>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</si>
  <si>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</si>
  <si>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</si>
  <si>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</si>
  <si>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</si>
  <si>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</si>
  <si>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</si>
  <si>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</si>
  <si>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</si>
  <si>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</si>
  <si>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</si>
  <si>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</si>
  <si>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</si>
  <si>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</si>
  <si>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</si>
  <si>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</si>
  <si>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</si>
  <si>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</si>
  <si>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</si>
  <si>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</si>
  <si>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</si>
  <si>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</si>
  <si>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</si>
  <si>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</si>
  <si>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</si>
  <si>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</si>
  <si>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</si>
  <si>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</si>
  <si>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</si>
  <si>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</si>
  <si>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</si>
  <si>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</si>
  <si>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</si>
  <si>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</si>
  <si>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</si>
  <si>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</si>
  <si>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</si>
  <si>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</si>
  <si>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</si>
  <si>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</si>
  <si>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</si>
  <si>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</si>
  <si>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</si>
  <si>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</si>
  <si>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</si>
  <si>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</si>
  <si>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</si>
  <si>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</si>
  <si>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</si>
  <si>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</si>
  <si>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</si>
  <si>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</si>
  <si>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</si>
  <si>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</si>
  <si>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</si>
  <si>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</si>
  <si>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</si>
  <si>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</si>
  <si>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</si>
  <si>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</si>
  <si>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</si>
  <si>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</si>
  <si>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</si>
  <si>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</si>
  <si>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</si>
  <si>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</si>
  <si>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</si>
  <si>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</si>
  <si>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</si>
  <si>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</si>
  <si>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</si>
  <si>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</si>
  <si>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</si>
  <si>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</si>
  <si>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</si>
  <si>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</si>
  <si>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</si>
  <si>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</si>
  <si>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</si>
  <si>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</si>
  <si>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</si>
  <si>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</si>
  <si>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</si>
  <si>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</si>
  <si>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</si>
  <si>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</si>
  <si>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</si>
  <si>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</si>
  <si>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</si>
  <si>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</si>
  <si>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</si>
  <si>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</si>
  <si>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</si>
  <si>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</si>
  <si>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</si>
  <si>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</si>
  <si>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</si>
  <si>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</si>
  <si>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</si>
  <si>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</si>
  <si>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</si>
  <si>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</si>
  <si>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</si>
  <si>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</si>
  <si>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</si>
  <si>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</si>
  <si>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</si>
  <si>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</si>
  <si>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</si>
  <si>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</si>
  <si>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</si>
  <si>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</si>
  <si>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</si>
  <si>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</si>
  <si>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</si>
  <si>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</si>
  <si>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</si>
  <si>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</si>
  <si>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</si>
  <si>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</si>
  <si>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</si>
  <si>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</si>
  <si>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</si>
  <si>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</si>
  <si>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</si>
  <si>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</si>
  <si>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</si>
  <si>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</si>
  <si>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</si>
  <si>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</si>
  <si>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</si>
  <si>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</si>
  <si>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</si>
  <si>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</si>
  <si>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</si>
  <si>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</si>
  <si>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</si>
  <si>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</si>
  <si>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</si>
  <si>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</si>
  <si>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</si>
  <si>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</si>
  <si>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</si>
  <si>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</si>
  <si>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</si>
  <si>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</si>
  <si>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</si>
  <si>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</si>
  <si>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</si>
  <si>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</si>
  <si>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</si>
  <si>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</si>
  <si>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</si>
  <si>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</si>
  <si>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</si>
  <si>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</si>
  <si>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</si>
  <si>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</si>
  <si>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</si>
  <si>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</si>
  <si>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</si>
  <si>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</si>
  <si>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</si>
  <si>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</si>
  <si>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</si>
  <si>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</si>
  <si>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</si>
  <si>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</si>
  <si>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</si>
  <si>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</si>
  <si>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</si>
  <si>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</si>
  <si>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</si>
  <si>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</si>
  <si>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</si>
  <si>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</si>
  <si>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</si>
  <si>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</si>
  <si>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</si>
  <si>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</si>
  <si>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</si>
  <si>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</si>
  <si>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</si>
  <si>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</si>
  <si>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</si>
  <si>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</si>
  <si>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</si>
  <si>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</si>
  <si>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</si>
  <si>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</si>
  <si>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</si>
  <si>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</si>
  <si>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</si>
  <si>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</si>
  <si>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</si>
  <si>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</si>
  <si>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</si>
  <si>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</si>
  <si>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</si>
  <si>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</si>
  <si>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</si>
  <si>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</si>
  <si>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</si>
  <si>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</si>
  <si>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</si>
  <si>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</si>
  <si>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</si>
  <si>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</si>
  <si>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</si>
  <si>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</si>
  <si>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</si>
  <si>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</si>
  <si>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</si>
  <si>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</si>
  <si>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</si>
  <si>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</si>
  <si>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</si>
  <si>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</si>
  <si>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</si>
  <si>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</si>
  <si>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</si>
  <si>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</si>
  <si>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</si>
  <si>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</si>
  <si>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</si>
  <si>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</si>
  <si>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</si>
  <si>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</si>
  <si>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</si>
  <si>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</si>
  <si>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</si>
  <si>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</si>
  <si>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</si>
  <si>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</si>
  <si>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</si>
  <si>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</si>
  <si>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</si>
  <si>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</si>
  <si>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</si>
  <si>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</si>
  <si>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</si>
  <si>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</si>
  <si>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</si>
  <si>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</si>
  <si>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</si>
  <si>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</si>
  <si>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</si>
  <si>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</si>
  <si>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</si>
  <si>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</si>
  <si>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</si>
  <si>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</si>
  <si>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</si>
  <si>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</si>
  <si>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</si>
  <si>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</si>
  <si>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</si>
  <si>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</si>
  <si>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</si>
  <si>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</si>
  <si>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</si>
  <si>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</si>
  <si>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</si>
  <si>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</si>
  <si>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</si>
  <si>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</si>
  <si>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</si>
  <si>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</si>
  <si>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</si>
  <si>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</si>
  <si>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</si>
  <si>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</si>
  <si>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</si>
  <si>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</si>
  <si>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</si>
  <si>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</si>
  <si>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</si>
  <si>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</si>
  <si>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</si>
  <si>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</si>
  <si>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</si>
  <si>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</si>
  <si>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</si>
  <si>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</si>
  <si>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</si>
  <si>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</si>
  <si>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</si>
  <si>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</si>
  <si>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</si>
  <si>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</si>
  <si>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</si>
  <si>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</si>
  <si>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</si>
  <si>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</si>
  <si>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</si>
  <si>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</si>
  <si>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</si>
  <si>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</si>
  <si>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</si>
  <si>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</si>
  <si>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</si>
  <si>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</si>
  <si>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</si>
  <si>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</si>
  <si>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</si>
  <si>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</si>
  <si>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</si>
  <si>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</si>
  <si>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</si>
  <si>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</si>
  <si>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</si>
  <si>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</si>
  <si>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</si>
  <si>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</si>
  <si>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</si>
  <si>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</si>
  <si>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</si>
  <si>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</si>
  <si>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</si>
  <si>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</si>
  <si>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</si>
  <si>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</si>
  <si>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</si>
  <si>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</si>
  <si>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</si>
  <si>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</si>
  <si>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</si>
  <si>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</si>
  <si>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</si>
  <si>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</si>
  <si>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</si>
  <si>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</si>
  <si>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</si>
  <si>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</si>
  <si>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</si>
  <si>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</si>
  <si>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</si>
  <si>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</si>
  <si>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</si>
  <si>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</si>
  <si>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</si>
  <si>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</si>
  <si>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</si>
  <si>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</si>
  <si>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</si>
  <si>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</si>
  <si>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</si>
  <si>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</si>
  <si>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</si>
  <si>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</si>
  <si>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</si>
  <si>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</si>
  <si>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</si>
  <si>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</si>
  <si>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</si>
  <si>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</si>
  <si>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</si>
  <si>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</si>
  <si>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</si>
  <si>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</si>
  <si>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</si>
  <si>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</si>
  <si>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</si>
  <si>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</si>
  <si>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</si>
  <si>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</si>
  <si>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</si>
  <si>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</si>
  <si>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</si>
  <si>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</si>
  <si>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</si>
  <si>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</si>
  <si>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</si>
  <si>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</si>
  <si>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</si>
  <si>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</si>
  <si>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</si>
  <si>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</si>
  <si>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</si>
  <si>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</si>
  <si>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</si>
  <si>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</si>
  <si>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</si>
  <si>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</si>
  <si>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</si>
  <si>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</si>
  <si>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</si>
  <si>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</si>
  <si>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</si>
  <si>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</si>
  <si>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</si>
  <si>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</si>
  <si>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</si>
  <si>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</si>
  <si>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</si>
  <si>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</si>
  <si>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</si>
  <si>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</si>
  <si>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</si>
  <si>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</si>
  <si>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</si>
  <si>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</si>
  <si>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</si>
  <si>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</si>
  <si>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</si>
  <si>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</si>
  <si>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</si>
  <si>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</si>
  <si>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</si>
  <si>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</si>
  <si>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</si>
  <si>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</si>
  <si>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</si>
  <si>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</si>
  <si>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</si>
  <si>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</si>
  <si>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</si>
  <si>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</si>
  <si>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</si>
  <si>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</si>
  <si>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</si>
  <si>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</si>
  <si>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</si>
  <si>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</si>
  <si>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</si>
  <si>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</si>
  <si>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</si>
  <si>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</si>
  <si>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</si>
  <si>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</si>
  <si>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</si>
  <si>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</si>
  <si>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</si>
  <si>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</si>
  <si>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</si>
  <si>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</si>
  <si>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</si>
  <si>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</si>
  <si>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</si>
  <si>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</si>
  <si>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</si>
  <si>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</si>
  <si>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</si>
  <si>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</si>
  <si>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</si>
  <si>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</si>
  <si>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</si>
  <si>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</si>
  <si>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</si>
  <si>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</si>
  <si>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</si>
  <si>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</si>
  <si>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</si>
  <si>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</si>
  <si>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</si>
  <si>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</si>
  <si>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</si>
  <si>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</si>
  <si>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</si>
  <si>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</si>
  <si>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</si>
  <si>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</si>
  <si>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</si>
  <si>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</si>
  <si>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</si>
  <si>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</si>
  <si>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</si>
  <si>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</si>
  <si>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</si>
  <si>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</si>
  <si>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</si>
  <si>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</si>
  <si>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</si>
  <si>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</si>
  <si>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</si>
  <si>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</si>
  <si>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</si>
  <si>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</si>
  <si>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</si>
  <si>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</si>
  <si>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</si>
  <si>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</si>
  <si>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</si>
  <si>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</si>
  <si>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</si>
  <si>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</si>
  <si>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</si>
  <si>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</si>
  <si>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</si>
  <si>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</si>
  <si>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</si>
  <si>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</si>
  <si>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</si>
  <si>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</si>
  <si>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</si>
  <si>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</si>
  <si>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</si>
  <si>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</si>
  <si>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</si>
  <si>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</si>
  <si>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</si>
  <si>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</si>
  <si>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</si>
  <si>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</si>
  <si>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</si>
  <si>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</si>
  <si>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</si>
  <si>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</si>
  <si>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</si>
  <si>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</si>
  <si>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</si>
  <si>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</si>
  <si>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</si>
  <si>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</si>
  <si>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</si>
  <si>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</si>
  <si>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</si>
  <si>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</si>
  <si>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</si>
  <si>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</si>
  <si>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</si>
  <si>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</si>
  <si>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</si>
  <si>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</si>
  <si>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</si>
  <si>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</si>
  <si>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</si>
  <si>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</si>
  <si>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</si>
  <si>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</si>
  <si>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</si>
  <si>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</si>
  <si>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</si>
  <si>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</si>
  <si>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</si>
  <si>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</si>
  <si>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</si>
  <si>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</si>
  <si>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</si>
  <si>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</si>
  <si>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</si>
  <si>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</si>
  <si>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</si>
  <si>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</si>
  <si>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</si>
  <si>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</si>
  <si>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</si>
  <si>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</si>
  <si>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</si>
  <si>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</si>
  <si>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</si>
  <si>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</si>
  <si>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</si>
  <si>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</si>
  <si>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</si>
  <si>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</si>
  <si>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</si>
  <si>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</si>
  <si>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</si>
  <si>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</si>
  <si>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</si>
  <si>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</si>
  <si>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</si>
  <si>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</si>
  <si>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</si>
  <si>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</si>
  <si>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</si>
  <si>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</si>
  <si>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</si>
  <si>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</si>
  <si>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</si>
  <si>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</si>
  <si>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</si>
  <si>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</si>
  <si>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</si>
  <si>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</si>
  <si>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</si>
  <si>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</si>
  <si>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</si>
  <si>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</si>
  <si>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</si>
  <si>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</si>
  <si>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</si>
  <si>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</si>
  <si>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</si>
  <si>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</si>
  <si>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</si>
  <si>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</si>
  <si>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</si>
  <si>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</si>
  <si>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</si>
  <si>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</si>
  <si>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</si>
  <si>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</si>
  <si>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</si>
  <si>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</si>
  <si>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</si>
  <si>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</si>
  <si>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</si>
  <si>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</si>
  <si>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</si>
  <si>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</si>
  <si>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</si>
  <si>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</si>
  <si>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</si>
  <si>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</si>
  <si>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</si>
  <si>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</si>
  <si>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</si>
  <si>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</si>
  <si>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</si>
  <si>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</si>
  <si>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</si>
  <si>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</si>
  <si>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</si>
  <si>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</si>
  <si>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</si>
  <si>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</si>
  <si>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</si>
  <si>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</si>
  <si>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</si>
  <si>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</si>
  <si>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</si>
  <si>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</si>
  <si>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</si>
  <si>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</si>
  <si>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</si>
  <si>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</si>
  <si>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</si>
  <si>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</si>
  <si>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</si>
  <si>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</si>
  <si>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</si>
  <si>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</si>
  <si>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</si>
  <si>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</si>
  <si>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</si>
  <si>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</si>
  <si>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</si>
  <si>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</si>
  <si>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</si>
  <si>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</si>
  <si>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</si>
  <si>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</si>
  <si>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</si>
  <si>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</si>
  <si>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</si>
  <si>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</si>
  <si>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</si>
  <si>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</si>
  <si>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</si>
  <si>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</si>
  <si>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</si>
  <si>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</si>
  <si>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</si>
  <si>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</si>
  <si>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</si>
  <si>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</si>
  <si>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</si>
  <si>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</si>
  <si>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</si>
  <si>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</si>
  <si>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</si>
  <si>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</si>
  <si>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</si>
  <si>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</si>
  <si>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</si>
  <si>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</si>
  <si>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</si>
  <si>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</si>
  <si>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</si>
  <si>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</si>
  <si>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</si>
  <si>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</si>
  <si>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</si>
  <si>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</si>
  <si>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</si>
  <si>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</si>
  <si>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</si>
  <si>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</si>
  <si>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</si>
  <si>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</si>
  <si>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</si>
  <si>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18 Jul 2026</t>
  </si>
  <si>
    <t>Buffer Month (Tgl 1 sd 18 Jul 2026)</t>
  </si>
  <si>
    <t>Buffer Day (Tgl 1 sd 18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</si>
</sst>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19" t="s">
        <v>1844</v>
      </c>
      <c r="B1" s="20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0" customWidth="1"/>
    <col min="18" max="18" width="8.7109375" style="2" customWidth="1"/>
    <col min="19" max="29" width="8.85546875" outlineLevel="1"/>
  </cols>
  <sheetData>
    <row r="1" spans="1:29" x14ac:dyDescent="0.25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1878</v>
      </c>
      <c r="O1" s="22" t="s">
        <v>1879</v>
      </c>
      <c r="P1" s="22" t="s">
        <v>1880</v>
      </c>
      <c r="Q1" s="21" t="s">
        <v>13</v>
      </c>
      <c r="R1" s="22" t="s">
        <v>14</v>
      </c>
      <c r="S1" s="12" t="s">
        <v>1856</v>
      </c>
      <c r="T1" s="12" t="s">
        <v>1857</v>
      </c>
      <c r="U1" s="12" t="s">
        <v>1858</v>
      </c>
      <c r="V1" s="12" t="s">
        <v>1859</v>
      </c>
      <c r="W1" s="12" t="s">
        <v>1860</v>
      </c>
      <c r="X1" s="12" t="s">
        <v>1861</v>
      </c>
      <c r="Y1" s="12" t="s">
        <v>1862</v>
      </c>
      <c r="Z1" s="12" t="s">
        <v>1863</v>
      </c>
      <c r="AA1" s="12" t="s">
        <v>1864</v>
      </c>
      <c r="AB1" s="12" t="s">
        <v>1865</v>
      </c>
      <c r="AC1" s="12" t="s">
        <v>1866</v>
      </c>
    </row>
    <row r="2" spans="1:29" x14ac:dyDescent="0.25">
      <c r="A2" s="21" t="s">
        <v>15</v>
      </c>
      <c r="B2" s="21" t="s">
        <v>16</v>
      </c>
      <c r="C2" s="21" t="s">
        <v>17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4">
        <v>0</v>
      </c>
      <c r="J2" s="24">
        <v>0</v>
      </c>
      <c r="K2" s="23">
        <v>0</v>
      </c>
      <c r="L2" s="24">
        <v>0</v>
      </c>
      <c r="M2" s="24">
        <v>0</v>
      </c>
      <c r="N2" s="23">
        <v>0</v>
      </c>
      <c r="O2" s="24">
        <v>0</v>
      </c>
      <c r="P2" s="24">
        <v>0</v>
      </c>
      <c r="Q2" s="25" t="s">
        <v>18</v>
      </c>
      <c r="R2" s="23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21" t="s">
        <v>19</v>
      </c>
      <c r="B3" s="21" t="s">
        <v>20</v>
      </c>
      <c r="C3" s="21" t="s">
        <v>21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4">
        <v>0</v>
      </c>
      <c r="J3" s="24">
        <v>0</v>
      </c>
      <c r="K3" s="23">
        <v>0</v>
      </c>
      <c r="L3" s="24">
        <v>0</v>
      </c>
      <c r="M3" s="24">
        <v>0</v>
      </c>
      <c r="N3" s="23">
        <v>0</v>
      </c>
      <c r="O3" s="24">
        <v>0</v>
      </c>
      <c r="P3" s="24">
        <v>0</v>
      </c>
      <c r="Q3" s="25">
        <v>44888</v>
      </c>
      <c r="R3" s="23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21" t="s">
        <v>22</v>
      </c>
      <c r="B4" s="21" t="s">
        <v>23</v>
      </c>
      <c r="C4" s="21" t="s">
        <v>21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4">
        <v>0</v>
      </c>
      <c r="J4" s="24">
        <v>0</v>
      </c>
      <c r="K4" s="23">
        <v>0</v>
      </c>
      <c r="L4" s="24">
        <v>0</v>
      </c>
      <c r="M4" s="24">
        <v>0</v>
      </c>
      <c r="N4" s="23">
        <v>0</v>
      </c>
      <c r="O4" s="24">
        <v>0</v>
      </c>
      <c r="P4" s="24">
        <v>0</v>
      </c>
      <c r="Q4" s="25">
        <v>44897</v>
      </c>
      <c r="R4" s="23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21" t="s">
        <v>24</v>
      </c>
      <c r="B5" s="21" t="s">
        <v>25</v>
      </c>
      <c r="C5" s="21" t="s">
        <v>26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4">
        <v>0</v>
      </c>
      <c r="J5" s="24">
        <v>0</v>
      </c>
      <c r="K5" s="23">
        <v>0</v>
      </c>
      <c r="L5" s="24">
        <v>0</v>
      </c>
      <c r="M5" s="24">
        <v>0</v>
      </c>
      <c r="N5" s="23">
        <v>0</v>
      </c>
      <c r="O5" s="24">
        <v>0</v>
      </c>
      <c r="P5" s="24">
        <v>0</v>
      </c>
      <c r="Q5" s="25" t="s">
        <v>18</v>
      </c>
      <c r="R5" s="23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21" t="s">
        <v>27</v>
      </c>
      <c r="B6" s="21" t="s">
        <v>28</v>
      </c>
      <c r="C6" s="21" t="s">
        <v>29</v>
      </c>
      <c r="D6" s="23">
        <v>8.0000000000000004E-4</v>
      </c>
      <c r="E6" s="23">
        <v>303.26979999999998</v>
      </c>
      <c r="F6" s="23">
        <v>246.39959999999999</v>
      </c>
      <c r="G6" s="23">
        <v>305.79899999999998</v>
      </c>
      <c r="H6" s="23">
        <v>285.15609999999998</v>
      </c>
      <c r="I6" s="24">
        <v>0</v>
      </c>
      <c r="J6" s="24">
        <v>0</v>
      </c>
      <c r="K6" s="23">
        <v>593.29939999999999</v>
      </c>
      <c r="L6" s="24">
        <v>0</v>
      </c>
      <c r="M6" s="24">
        <v>0</v>
      </c>
      <c r="N6" s="23">
        <v>286.93920000000003</v>
      </c>
      <c r="O6" s="24">
        <v>0</v>
      </c>
      <c r="P6" s="24">
        <v>0</v>
      </c>
      <c r="Q6" s="25">
        <v>45941</v>
      </c>
      <c r="R6" s="23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21" t="s">
        <v>30</v>
      </c>
      <c r="B7" s="21" t="s">
        <v>31</v>
      </c>
      <c r="C7" s="21" t="s">
        <v>32</v>
      </c>
      <c r="D7" s="23">
        <v>22</v>
      </c>
      <c r="E7" s="23">
        <v>0</v>
      </c>
      <c r="F7" s="23">
        <v>0</v>
      </c>
      <c r="G7" s="23">
        <v>0</v>
      </c>
      <c r="H7" s="23">
        <v>0</v>
      </c>
      <c r="I7" s="24">
        <v>0</v>
      </c>
      <c r="J7" s="24">
        <v>0</v>
      </c>
      <c r="K7" s="23">
        <v>0</v>
      </c>
      <c r="L7" s="24">
        <v>0</v>
      </c>
      <c r="M7" s="24">
        <v>0</v>
      </c>
      <c r="N7" s="23">
        <v>0</v>
      </c>
      <c r="O7" s="24">
        <v>0</v>
      </c>
      <c r="P7" s="24">
        <v>0</v>
      </c>
      <c r="Q7" s="25">
        <v>44793</v>
      </c>
      <c r="R7" s="23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21" t="s">
        <v>33</v>
      </c>
      <c r="B8" s="21" t="s">
        <v>34</v>
      </c>
      <c r="C8" s="21" t="s">
        <v>32</v>
      </c>
      <c r="D8" s="23">
        <v>20</v>
      </c>
      <c r="E8" s="23">
        <v>0</v>
      </c>
      <c r="F8" s="23">
        <v>0</v>
      </c>
      <c r="G8" s="23">
        <v>0</v>
      </c>
      <c r="H8" s="23">
        <v>0</v>
      </c>
      <c r="I8" s="24">
        <v>0</v>
      </c>
      <c r="J8" s="24">
        <v>0</v>
      </c>
      <c r="K8" s="23">
        <v>0</v>
      </c>
      <c r="L8" s="24">
        <v>0</v>
      </c>
      <c r="M8" s="24">
        <v>0</v>
      </c>
      <c r="N8" s="23">
        <v>0</v>
      </c>
      <c r="O8" s="24">
        <v>0</v>
      </c>
      <c r="P8" s="24">
        <v>0</v>
      </c>
      <c r="Q8" s="25">
        <v>44793</v>
      </c>
      <c r="R8" s="23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21" t="s">
        <v>35</v>
      </c>
      <c r="B9" s="21" t="s">
        <v>36</v>
      </c>
      <c r="C9" s="21" t="s">
        <v>21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4">
        <v>0</v>
      </c>
      <c r="J9" s="24">
        <v>0</v>
      </c>
      <c r="K9" s="23">
        <v>0</v>
      </c>
      <c r="L9" s="24">
        <v>0</v>
      </c>
      <c r="M9" s="24">
        <v>0</v>
      </c>
      <c r="N9" s="23">
        <v>0</v>
      </c>
      <c r="O9" s="24">
        <v>0</v>
      </c>
      <c r="P9" s="24">
        <v>0</v>
      </c>
      <c r="Q9" s="25">
        <v>44936</v>
      </c>
      <c r="R9" s="23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21" t="s">
        <v>37</v>
      </c>
      <c r="B10" s="21" t="s">
        <v>38</v>
      </c>
      <c r="C10" s="21" t="s">
        <v>21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4">
        <v>0</v>
      </c>
      <c r="J10" s="24">
        <v>0</v>
      </c>
      <c r="K10" s="23">
        <v>0</v>
      </c>
      <c r="L10" s="24">
        <v>0</v>
      </c>
      <c r="M10" s="24">
        <v>0</v>
      </c>
      <c r="N10" s="23">
        <v>0</v>
      </c>
      <c r="O10" s="24">
        <v>0</v>
      </c>
      <c r="P10" s="24">
        <v>0</v>
      </c>
      <c r="Q10" s="25" t="s">
        <v>18</v>
      </c>
      <c r="R10" s="23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21" t="s">
        <v>39</v>
      </c>
      <c r="B11" s="21" t="s">
        <v>40</v>
      </c>
      <c r="C11" s="21" t="s">
        <v>41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4">
        <v>0</v>
      </c>
      <c r="J11" s="24">
        <v>0</v>
      </c>
      <c r="K11" s="23">
        <v>0</v>
      </c>
      <c r="L11" s="24">
        <v>0</v>
      </c>
      <c r="M11" s="24">
        <v>0</v>
      </c>
      <c r="N11" s="23">
        <v>0</v>
      </c>
      <c r="O11" s="24">
        <v>0</v>
      </c>
      <c r="P11" s="24">
        <v>0</v>
      </c>
      <c r="Q11" s="25">
        <v>45510</v>
      </c>
      <c r="R11" s="23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21" t="s">
        <v>42</v>
      </c>
      <c r="B12" s="21" t="s">
        <v>43</v>
      </c>
      <c r="C12" s="21" t="s">
        <v>32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4">
        <v>0</v>
      </c>
      <c r="J12" s="24">
        <v>0</v>
      </c>
      <c r="K12" s="23">
        <v>0</v>
      </c>
      <c r="L12" s="24">
        <v>0</v>
      </c>
      <c r="M12" s="24">
        <v>0</v>
      </c>
      <c r="N12" s="23">
        <v>0</v>
      </c>
      <c r="O12" s="24">
        <v>0</v>
      </c>
      <c r="P12" s="24">
        <v>0</v>
      </c>
      <c r="Q12" s="25" t="s">
        <v>18</v>
      </c>
      <c r="R12" s="23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21" t="s">
        <v>44</v>
      </c>
      <c r="B13" s="21" t="s">
        <v>45</v>
      </c>
      <c r="C13" s="21" t="s">
        <v>17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4">
        <v>0</v>
      </c>
      <c r="J13" s="24">
        <v>0</v>
      </c>
      <c r="K13" s="23">
        <v>0</v>
      </c>
      <c r="L13" s="24">
        <v>0</v>
      </c>
      <c r="M13" s="24">
        <v>0</v>
      </c>
      <c r="N13" s="23">
        <v>0</v>
      </c>
      <c r="O13" s="24">
        <v>0</v>
      </c>
      <c r="P13" s="24">
        <v>0</v>
      </c>
      <c r="Q13" s="25" t="s">
        <v>18</v>
      </c>
      <c r="R13" s="23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21" t="s">
        <v>46</v>
      </c>
      <c r="B14" s="21" t="s">
        <v>47</v>
      </c>
      <c r="C14" s="21" t="s">
        <v>41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24">
        <v>0</v>
      </c>
      <c r="K14" s="23">
        <v>0</v>
      </c>
      <c r="L14" s="24">
        <v>0</v>
      </c>
      <c r="M14" s="24">
        <v>0</v>
      </c>
      <c r="N14" s="23">
        <v>0</v>
      </c>
      <c r="O14" s="24">
        <v>0</v>
      </c>
      <c r="P14" s="24">
        <v>0</v>
      </c>
      <c r="Q14" s="25" t="s">
        <v>18</v>
      </c>
      <c r="R14" s="23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21" t="s">
        <v>48</v>
      </c>
      <c r="B15" s="21" t="s">
        <v>49</v>
      </c>
      <c r="C15" s="21" t="s">
        <v>41</v>
      </c>
      <c r="D15" s="23">
        <v>11</v>
      </c>
      <c r="E15" s="23">
        <v>8</v>
      </c>
      <c r="F15" s="23">
        <v>10</v>
      </c>
      <c r="G15" s="23">
        <v>9</v>
      </c>
      <c r="H15" s="23">
        <v>9</v>
      </c>
      <c r="I15" s="24">
        <v>1.2222</v>
      </c>
      <c r="J15" s="24">
        <v>36.666600000000003</v>
      </c>
      <c r="K15" s="23">
        <v>9</v>
      </c>
      <c r="L15" s="24">
        <v>1.2222</v>
      </c>
      <c r="M15" s="24">
        <v>37.891800000000003</v>
      </c>
      <c r="N15" s="23">
        <v>6</v>
      </c>
      <c r="O15" s="24">
        <v>1.0644</v>
      </c>
      <c r="P15" s="24">
        <v>33.003300000000003</v>
      </c>
      <c r="Q15" s="25">
        <v>46214</v>
      </c>
      <c r="R15" s="23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21" t="s">
        <v>50</v>
      </c>
      <c r="B16" s="21" t="s">
        <v>51</v>
      </c>
      <c r="C16" s="21" t="s">
        <v>52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4">
        <v>0</v>
      </c>
      <c r="J16" s="24">
        <v>0</v>
      </c>
      <c r="K16" s="23">
        <v>0</v>
      </c>
      <c r="L16" s="24">
        <v>0</v>
      </c>
      <c r="M16" s="24">
        <v>0</v>
      </c>
      <c r="N16" s="23">
        <v>0</v>
      </c>
      <c r="O16" s="24">
        <v>0</v>
      </c>
      <c r="P16" s="24">
        <v>0</v>
      </c>
      <c r="Q16" s="25">
        <v>44749</v>
      </c>
      <c r="R16" s="23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21" t="s">
        <v>53</v>
      </c>
      <c r="B17" s="21" t="s">
        <v>54</v>
      </c>
      <c r="C17" s="21" t="s">
        <v>55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4">
        <v>0</v>
      </c>
      <c r="J17" s="24">
        <v>0</v>
      </c>
      <c r="K17" s="23">
        <v>0</v>
      </c>
      <c r="L17" s="24">
        <v>0</v>
      </c>
      <c r="M17" s="24">
        <v>0</v>
      </c>
      <c r="N17" s="23">
        <v>0</v>
      </c>
      <c r="O17" s="24">
        <v>0</v>
      </c>
      <c r="P17" s="24">
        <v>0</v>
      </c>
      <c r="Q17" s="25" t="s">
        <v>18</v>
      </c>
      <c r="R17" s="23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21" t="s">
        <v>56</v>
      </c>
      <c r="B18" s="21" t="s">
        <v>57</v>
      </c>
      <c r="C18" s="21" t="s">
        <v>55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4">
        <v>0</v>
      </c>
      <c r="J18" s="24">
        <v>0</v>
      </c>
      <c r="K18" s="23">
        <v>0</v>
      </c>
      <c r="L18" s="24">
        <v>0</v>
      </c>
      <c r="M18" s="24">
        <v>0</v>
      </c>
      <c r="N18" s="23">
        <v>0</v>
      </c>
      <c r="O18" s="24">
        <v>0</v>
      </c>
      <c r="P18" s="24">
        <v>0</v>
      </c>
      <c r="Q18" s="25" t="s">
        <v>18</v>
      </c>
      <c r="R18" s="23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21" t="s">
        <v>58</v>
      </c>
      <c r="B19" s="21" t="s">
        <v>59</v>
      </c>
      <c r="C19" s="21" t="s">
        <v>41</v>
      </c>
      <c r="D19" s="23">
        <v>3</v>
      </c>
      <c r="E19" s="23">
        <v>0</v>
      </c>
      <c r="F19" s="23">
        <v>0</v>
      </c>
      <c r="G19" s="23">
        <v>12</v>
      </c>
      <c r="H19" s="23">
        <v>12</v>
      </c>
      <c r="I19" s="24">
        <v>0.25</v>
      </c>
      <c r="J19" s="24">
        <v>7.5</v>
      </c>
      <c r="K19" s="23">
        <v>0</v>
      </c>
      <c r="L19" s="24">
        <v>0</v>
      </c>
      <c r="M19" s="24">
        <v>0</v>
      </c>
      <c r="N19" s="23">
        <v>12</v>
      </c>
      <c r="O19" s="24">
        <v>0.14510000000000001</v>
      </c>
      <c r="P19" s="24">
        <v>4.5004</v>
      </c>
      <c r="Q19" s="25">
        <v>46191</v>
      </c>
      <c r="R19" s="23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21" t="s">
        <v>60</v>
      </c>
      <c r="B20" s="21" t="s">
        <v>61</v>
      </c>
      <c r="C20" s="21" t="s">
        <v>55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4">
        <v>0</v>
      </c>
      <c r="J20" s="24">
        <v>0</v>
      </c>
      <c r="K20" s="23">
        <v>0</v>
      </c>
      <c r="L20" s="24">
        <v>0</v>
      </c>
      <c r="M20" s="24">
        <v>0</v>
      </c>
      <c r="N20" s="23">
        <v>0</v>
      </c>
      <c r="O20" s="24">
        <v>0</v>
      </c>
      <c r="P20" s="24">
        <v>0</v>
      </c>
      <c r="Q20" s="25">
        <v>45014</v>
      </c>
      <c r="R20" s="23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21" t="s">
        <v>62</v>
      </c>
      <c r="B21" s="21" t="s">
        <v>63</v>
      </c>
      <c r="C21" s="21" t="s">
        <v>17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4">
        <v>0</v>
      </c>
      <c r="J21" s="24">
        <v>0</v>
      </c>
      <c r="K21" s="23">
        <v>0</v>
      </c>
      <c r="L21" s="24">
        <v>0</v>
      </c>
      <c r="M21" s="24">
        <v>0</v>
      </c>
      <c r="N21" s="23">
        <v>0</v>
      </c>
      <c r="O21" s="24">
        <v>0</v>
      </c>
      <c r="P21" s="24">
        <v>0</v>
      </c>
      <c r="Q21" s="25" t="s">
        <v>18</v>
      </c>
      <c r="R21" s="23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21" t="s">
        <v>64</v>
      </c>
      <c r="B22" s="21" t="s">
        <v>65</v>
      </c>
      <c r="C22" s="21" t="s">
        <v>17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4">
        <v>0</v>
      </c>
      <c r="J22" s="24">
        <v>0</v>
      </c>
      <c r="K22" s="23">
        <v>0</v>
      </c>
      <c r="L22" s="24">
        <v>0</v>
      </c>
      <c r="M22" s="24">
        <v>0</v>
      </c>
      <c r="N22" s="23">
        <v>0</v>
      </c>
      <c r="O22" s="24">
        <v>0</v>
      </c>
      <c r="P22" s="24">
        <v>0</v>
      </c>
      <c r="Q22" s="25" t="s">
        <v>18</v>
      </c>
      <c r="R22" s="23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21" t="s">
        <v>66</v>
      </c>
      <c r="B23" s="21" t="s">
        <v>67</v>
      </c>
      <c r="C23" s="21" t="s">
        <v>41</v>
      </c>
      <c r="D23" s="23">
        <v>0</v>
      </c>
      <c r="E23" s="23">
        <v>6</v>
      </c>
      <c r="F23" s="23">
        <v>3</v>
      </c>
      <c r="G23" s="23">
        <v>3</v>
      </c>
      <c r="H23" s="23">
        <v>4</v>
      </c>
      <c r="I23" s="24">
        <v>0</v>
      </c>
      <c r="J23" s="24">
        <v>0</v>
      </c>
      <c r="K23" s="23">
        <v>3</v>
      </c>
      <c r="L23" s="24">
        <v>0</v>
      </c>
      <c r="M23" s="24">
        <v>0</v>
      </c>
      <c r="N23" s="23">
        <v>5</v>
      </c>
      <c r="O23" s="24">
        <v>0</v>
      </c>
      <c r="P23" s="24">
        <v>0</v>
      </c>
      <c r="Q23" s="25">
        <v>46182</v>
      </c>
      <c r="R23" s="23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21" t="s">
        <v>68</v>
      </c>
      <c r="B24" s="21" t="s">
        <v>69</v>
      </c>
      <c r="C24" s="21" t="s">
        <v>41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4">
        <v>0</v>
      </c>
      <c r="J24" s="24">
        <v>0</v>
      </c>
      <c r="K24" s="23">
        <v>0</v>
      </c>
      <c r="L24" s="24">
        <v>0</v>
      </c>
      <c r="M24" s="24">
        <v>0</v>
      </c>
      <c r="N24" s="23">
        <v>0</v>
      </c>
      <c r="O24" s="24">
        <v>0</v>
      </c>
      <c r="P24" s="24">
        <v>0</v>
      </c>
      <c r="Q24" s="25" t="s">
        <v>18</v>
      </c>
      <c r="R24" s="23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21" t="s">
        <v>70</v>
      </c>
      <c r="B25" s="21" t="s">
        <v>71</v>
      </c>
      <c r="C25" s="21" t="s">
        <v>55</v>
      </c>
      <c r="D25" s="23">
        <v>5</v>
      </c>
      <c r="E25" s="23">
        <v>9</v>
      </c>
      <c r="F25" s="23">
        <v>7</v>
      </c>
      <c r="G25" s="23">
        <v>7</v>
      </c>
      <c r="H25" s="23">
        <v>7.6665999999999999</v>
      </c>
      <c r="I25" s="24">
        <v>0.65210000000000001</v>
      </c>
      <c r="J25" s="24">
        <v>19.569400000000002</v>
      </c>
      <c r="K25" s="23">
        <v>6</v>
      </c>
      <c r="L25" s="24">
        <v>0.83330000000000004</v>
      </c>
      <c r="M25" s="24">
        <v>25.839700000000001</v>
      </c>
      <c r="N25" s="23">
        <v>5</v>
      </c>
      <c r="O25" s="24">
        <v>0.5806</v>
      </c>
      <c r="P25" s="24">
        <v>18.004999999999999</v>
      </c>
      <c r="Q25" s="25">
        <v>46202</v>
      </c>
      <c r="R25" s="23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21" t="s">
        <v>72</v>
      </c>
      <c r="B26" s="21" t="s">
        <v>73</v>
      </c>
      <c r="C26" s="21" t="s">
        <v>52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4">
        <v>0</v>
      </c>
      <c r="J26" s="24">
        <v>0</v>
      </c>
      <c r="K26" s="23">
        <v>0</v>
      </c>
      <c r="L26" s="24">
        <v>0</v>
      </c>
      <c r="M26" s="24">
        <v>0</v>
      </c>
      <c r="N26" s="23">
        <v>0</v>
      </c>
      <c r="O26" s="24">
        <v>0</v>
      </c>
      <c r="P26" s="24">
        <v>0</v>
      </c>
      <c r="Q26" s="25" t="s">
        <v>18</v>
      </c>
      <c r="R26" s="23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21" t="s">
        <v>74</v>
      </c>
      <c r="B27" s="21" t="s">
        <v>75</v>
      </c>
      <c r="C27" s="21" t="s">
        <v>17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4">
        <v>0</v>
      </c>
      <c r="J27" s="24">
        <v>0</v>
      </c>
      <c r="K27" s="23">
        <v>0</v>
      </c>
      <c r="L27" s="24">
        <v>0</v>
      </c>
      <c r="M27" s="24">
        <v>0</v>
      </c>
      <c r="N27" s="23">
        <v>0</v>
      </c>
      <c r="O27" s="24">
        <v>0</v>
      </c>
      <c r="P27" s="24">
        <v>0</v>
      </c>
      <c r="Q27" s="25">
        <v>44741</v>
      </c>
      <c r="R27" s="23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21" t="s">
        <v>76</v>
      </c>
      <c r="B28" s="21" t="s">
        <v>77</v>
      </c>
      <c r="C28" s="21" t="s">
        <v>41</v>
      </c>
      <c r="D28" s="23">
        <v>133</v>
      </c>
      <c r="E28" s="23">
        <v>245</v>
      </c>
      <c r="F28" s="23">
        <v>146</v>
      </c>
      <c r="G28" s="23">
        <v>151</v>
      </c>
      <c r="H28" s="23">
        <v>180.66659999999999</v>
      </c>
      <c r="I28" s="24">
        <v>0.73609999999999998</v>
      </c>
      <c r="J28" s="24">
        <v>22.084900000000001</v>
      </c>
      <c r="K28" s="23">
        <v>322</v>
      </c>
      <c r="L28" s="24">
        <v>0.41299999999999998</v>
      </c>
      <c r="M28" s="24">
        <v>12.804399999999999</v>
      </c>
      <c r="N28" s="23">
        <v>237</v>
      </c>
      <c r="O28" s="24">
        <v>0.32579999999999998</v>
      </c>
      <c r="P28" s="24">
        <v>10.1013</v>
      </c>
      <c r="Q28" s="25">
        <v>46218</v>
      </c>
      <c r="R28" s="23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21" t="s">
        <v>78</v>
      </c>
      <c r="B29" s="21" t="s">
        <v>79</v>
      </c>
      <c r="C29" s="21" t="s">
        <v>17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4">
        <v>0</v>
      </c>
      <c r="J29" s="24">
        <v>0</v>
      </c>
      <c r="K29" s="23">
        <v>0</v>
      </c>
      <c r="L29" s="24">
        <v>0</v>
      </c>
      <c r="M29" s="24">
        <v>0</v>
      </c>
      <c r="N29" s="23">
        <v>0</v>
      </c>
      <c r="O29" s="24">
        <v>0</v>
      </c>
      <c r="P29" s="24">
        <v>0</v>
      </c>
      <c r="Q29" s="25" t="s">
        <v>18</v>
      </c>
      <c r="R29" s="23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21" t="s">
        <v>80</v>
      </c>
      <c r="B30" s="21" t="s">
        <v>81</v>
      </c>
      <c r="C30" s="21" t="s">
        <v>41</v>
      </c>
      <c r="D30" s="23">
        <v>40</v>
      </c>
      <c r="E30" s="23">
        <v>58</v>
      </c>
      <c r="F30" s="23">
        <v>24</v>
      </c>
      <c r="G30" s="23">
        <v>36</v>
      </c>
      <c r="H30" s="23">
        <v>39.333300000000001</v>
      </c>
      <c r="I30" s="24">
        <v>1.0168999999999999</v>
      </c>
      <c r="J30" s="24">
        <v>30.508700000000001</v>
      </c>
      <c r="K30" s="23">
        <v>29</v>
      </c>
      <c r="L30" s="24">
        <v>1.3793</v>
      </c>
      <c r="M30" s="24">
        <v>42.7624</v>
      </c>
      <c r="N30" s="23">
        <v>6</v>
      </c>
      <c r="O30" s="24">
        <v>3.8706</v>
      </c>
      <c r="P30" s="24">
        <v>120.012</v>
      </c>
      <c r="Q30" s="25">
        <v>46214</v>
      </c>
      <c r="R30" s="23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21" t="s">
        <v>82</v>
      </c>
      <c r="B31" s="21" t="s">
        <v>83</v>
      </c>
      <c r="C31" s="21" t="s">
        <v>52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4">
        <v>0</v>
      </c>
      <c r="J31" s="24">
        <v>0</v>
      </c>
      <c r="K31" s="23">
        <v>0</v>
      </c>
      <c r="L31" s="24">
        <v>0</v>
      </c>
      <c r="M31" s="24">
        <v>0</v>
      </c>
      <c r="N31" s="23">
        <v>0</v>
      </c>
      <c r="O31" s="24">
        <v>0</v>
      </c>
      <c r="P31" s="24">
        <v>0</v>
      </c>
      <c r="Q31" s="25">
        <v>45306</v>
      </c>
      <c r="R31" s="23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21" t="s">
        <v>84</v>
      </c>
      <c r="B32" s="21" t="s">
        <v>85</v>
      </c>
      <c r="C32" s="21" t="s">
        <v>52</v>
      </c>
      <c r="D32" s="23">
        <v>23</v>
      </c>
      <c r="E32" s="23">
        <v>42</v>
      </c>
      <c r="F32" s="23">
        <v>41</v>
      </c>
      <c r="G32" s="23">
        <v>63</v>
      </c>
      <c r="H32" s="23">
        <v>48.666600000000003</v>
      </c>
      <c r="I32" s="24">
        <v>0.47260000000000002</v>
      </c>
      <c r="J32" s="24">
        <v>14.1782</v>
      </c>
      <c r="K32" s="23">
        <v>44</v>
      </c>
      <c r="L32" s="24">
        <v>0.52270000000000005</v>
      </c>
      <c r="M32" s="24">
        <v>16.205100000000002</v>
      </c>
      <c r="N32" s="23">
        <v>47</v>
      </c>
      <c r="O32" s="24">
        <v>0.28410000000000002</v>
      </c>
      <c r="P32" s="24">
        <v>8.8085000000000004</v>
      </c>
      <c r="Q32" s="25">
        <v>46214</v>
      </c>
      <c r="R32" s="23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21" t="s">
        <v>86</v>
      </c>
      <c r="B33" s="21" t="s">
        <v>87</v>
      </c>
      <c r="C33" s="21" t="s">
        <v>41</v>
      </c>
      <c r="D33" s="23">
        <v>284</v>
      </c>
      <c r="E33" s="23">
        <v>439</v>
      </c>
      <c r="F33" s="23">
        <v>397</v>
      </c>
      <c r="G33" s="23">
        <v>392</v>
      </c>
      <c r="H33" s="23">
        <v>409.33330000000001</v>
      </c>
      <c r="I33" s="24">
        <v>0.69379999999999997</v>
      </c>
      <c r="J33" s="24">
        <v>20.814399999999999</v>
      </c>
      <c r="K33" s="23">
        <v>672</v>
      </c>
      <c r="L33" s="24">
        <v>0.42259999999999998</v>
      </c>
      <c r="M33" s="24">
        <v>13.1012</v>
      </c>
      <c r="N33" s="23">
        <v>387</v>
      </c>
      <c r="O33" s="24">
        <v>0.42599999999999999</v>
      </c>
      <c r="P33" s="24">
        <v>13.209300000000001</v>
      </c>
      <c r="Q33" s="25">
        <v>46218</v>
      </c>
      <c r="R33" s="23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21" t="s">
        <v>88</v>
      </c>
      <c r="B34" s="21" t="s">
        <v>89</v>
      </c>
      <c r="C34" s="21" t="s">
        <v>41</v>
      </c>
      <c r="D34" s="23">
        <v>15</v>
      </c>
      <c r="E34" s="23">
        <v>0</v>
      </c>
      <c r="F34" s="23">
        <v>0</v>
      </c>
      <c r="G34" s="23">
        <v>0</v>
      </c>
      <c r="H34" s="23">
        <v>0</v>
      </c>
      <c r="I34" s="24">
        <v>0</v>
      </c>
      <c r="J34" s="24">
        <v>0</v>
      </c>
      <c r="K34" s="23">
        <v>0</v>
      </c>
      <c r="L34" s="24">
        <v>0</v>
      </c>
      <c r="M34" s="24">
        <v>0</v>
      </c>
      <c r="N34" s="23">
        <v>0</v>
      </c>
      <c r="O34" s="24">
        <v>0</v>
      </c>
      <c r="P34" s="24">
        <v>0</v>
      </c>
      <c r="Q34" s="25">
        <v>46190</v>
      </c>
      <c r="R34" s="23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21" t="s">
        <v>90</v>
      </c>
      <c r="B35" s="21" t="s">
        <v>91</v>
      </c>
      <c r="C35" s="21" t="s">
        <v>41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4">
        <v>0</v>
      </c>
      <c r="J35" s="24">
        <v>0</v>
      </c>
      <c r="K35" s="23">
        <v>0</v>
      </c>
      <c r="L35" s="24">
        <v>0</v>
      </c>
      <c r="M35" s="24">
        <v>0</v>
      </c>
      <c r="N35" s="23">
        <v>0</v>
      </c>
      <c r="O35" s="24">
        <v>0</v>
      </c>
      <c r="P35" s="24">
        <v>0</v>
      </c>
      <c r="Q35" s="25">
        <v>45482</v>
      </c>
      <c r="R35" s="23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21" t="s">
        <v>92</v>
      </c>
      <c r="B36" s="21" t="s">
        <v>93</v>
      </c>
      <c r="C36" s="21" t="s">
        <v>41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4">
        <v>0</v>
      </c>
      <c r="J36" s="24">
        <v>0</v>
      </c>
      <c r="K36" s="23">
        <v>0</v>
      </c>
      <c r="L36" s="24">
        <v>0</v>
      </c>
      <c r="M36" s="24">
        <v>0</v>
      </c>
      <c r="N36" s="23">
        <v>0</v>
      </c>
      <c r="O36" s="24">
        <v>0</v>
      </c>
      <c r="P36" s="24">
        <v>0</v>
      </c>
      <c r="Q36" s="25" t="s">
        <v>18</v>
      </c>
      <c r="R36" s="23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21" t="s">
        <v>94</v>
      </c>
      <c r="B37" s="21" t="s">
        <v>95</v>
      </c>
      <c r="C37" s="21" t="s">
        <v>41</v>
      </c>
      <c r="D37" s="23">
        <v>28</v>
      </c>
      <c r="E37" s="23">
        <v>23</v>
      </c>
      <c r="F37" s="23">
        <v>0</v>
      </c>
      <c r="G37" s="23">
        <v>0</v>
      </c>
      <c r="H37" s="23">
        <v>23</v>
      </c>
      <c r="I37" s="24">
        <v>1.2173</v>
      </c>
      <c r="J37" s="24">
        <v>36.524900000000002</v>
      </c>
      <c r="K37" s="23">
        <v>12</v>
      </c>
      <c r="L37" s="24">
        <v>2.3332999999999999</v>
      </c>
      <c r="M37" s="24">
        <v>72.351399999999998</v>
      </c>
      <c r="N37" s="23">
        <v>0</v>
      </c>
      <c r="O37" s="24">
        <v>0</v>
      </c>
      <c r="P37" s="24">
        <v>0</v>
      </c>
      <c r="Q37" s="25">
        <v>46214</v>
      </c>
      <c r="R37" s="23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21" t="s">
        <v>96</v>
      </c>
      <c r="B38" s="21" t="s">
        <v>97</v>
      </c>
      <c r="C38" s="21" t="s">
        <v>55</v>
      </c>
      <c r="D38" s="23">
        <v>11</v>
      </c>
      <c r="E38" s="23">
        <v>15</v>
      </c>
      <c r="F38" s="23">
        <v>18</v>
      </c>
      <c r="G38" s="23">
        <v>7</v>
      </c>
      <c r="H38" s="23">
        <v>13.333299999999999</v>
      </c>
      <c r="I38" s="24">
        <v>0.82499999999999996</v>
      </c>
      <c r="J38" s="24">
        <v>24.752400000000002</v>
      </c>
      <c r="K38" s="23">
        <v>4</v>
      </c>
      <c r="L38" s="24">
        <v>2.75</v>
      </c>
      <c r="M38" s="24">
        <v>85.271299999999997</v>
      </c>
      <c r="N38" s="23">
        <v>8</v>
      </c>
      <c r="O38" s="24">
        <v>0.79830000000000001</v>
      </c>
      <c r="P38" s="24">
        <v>24.752400000000002</v>
      </c>
      <c r="Q38" s="25">
        <v>46202</v>
      </c>
      <c r="R38" s="23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21" t="s">
        <v>98</v>
      </c>
      <c r="B39" s="21" t="s">
        <v>99</v>
      </c>
      <c r="C39" s="21" t="s">
        <v>52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4">
        <v>0</v>
      </c>
      <c r="J39" s="24">
        <v>0</v>
      </c>
      <c r="K39" s="23">
        <v>0</v>
      </c>
      <c r="L39" s="24">
        <v>0</v>
      </c>
      <c r="M39" s="24">
        <v>0</v>
      </c>
      <c r="N39" s="23">
        <v>0</v>
      </c>
      <c r="O39" s="24">
        <v>0</v>
      </c>
      <c r="P39" s="24">
        <v>0</v>
      </c>
      <c r="Q39" s="25" t="s">
        <v>18</v>
      </c>
      <c r="R39" s="23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21" t="s">
        <v>100</v>
      </c>
      <c r="B40" s="21" t="s">
        <v>101</v>
      </c>
      <c r="C40" s="21" t="s">
        <v>17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4">
        <v>0</v>
      </c>
      <c r="J40" s="24">
        <v>0</v>
      </c>
      <c r="K40" s="23">
        <v>0</v>
      </c>
      <c r="L40" s="24">
        <v>0</v>
      </c>
      <c r="M40" s="24">
        <v>0</v>
      </c>
      <c r="N40" s="23">
        <v>0</v>
      </c>
      <c r="O40" s="24">
        <v>0</v>
      </c>
      <c r="P40" s="24">
        <v>0</v>
      </c>
      <c r="Q40" s="25" t="s">
        <v>18</v>
      </c>
      <c r="R40" s="23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21" t="s">
        <v>102</v>
      </c>
      <c r="B41" s="21" t="s">
        <v>103</v>
      </c>
      <c r="C41" s="21" t="s">
        <v>41</v>
      </c>
      <c r="D41" s="23">
        <v>1</v>
      </c>
      <c r="E41" s="23">
        <v>16</v>
      </c>
      <c r="F41" s="23">
        <v>17</v>
      </c>
      <c r="G41" s="23">
        <v>26</v>
      </c>
      <c r="H41" s="23">
        <v>19.666599999999999</v>
      </c>
      <c r="I41" s="24">
        <v>5.0799999999999998E-2</v>
      </c>
      <c r="J41" s="24">
        <v>1.5255000000000001</v>
      </c>
      <c r="K41" s="23">
        <v>50</v>
      </c>
      <c r="L41" s="24">
        <v>0.02</v>
      </c>
      <c r="M41" s="24">
        <v>0.62</v>
      </c>
      <c r="N41" s="23">
        <v>26</v>
      </c>
      <c r="O41" s="24">
        <v>2.23E-2</v>
      </c>
      <c r="P41" s="24">
        <v>0.69230000000000003</v>
      </c>
      <c r="Q41" s="25">
        <v>46214</v>
      </c>
      <c r="R41" s="23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21" t="s">
        <v>104</v>
      </c>
      <c r="B42" s="21" t="s">
        <v>105</v>
      </c>
      <c r="C42" s="21" t="s">
        <v>55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4">
        <v>0</v>
      </c>
      <c r="J42" s="24">
        <v>0</v>
      </c>
      <c r="K42" s="23">
        <v>0</v>
      </c>
      <c r="L42" s="24">
        <v>0</v>
      </c>
      <c r="M42" s="24">
        <v>0</v>
      </c>
      <c r="N42" s="23">
        <v>0</v>
      </c>
      <c r="O42" s="24">
        <v>0</v>
      </c>
      <c r="P42" s="24">
        <v>0</v>
      </c>
      <c r="Q42" s="25" t="s">
        <v>18</v>
      </c>
      <c r="R42" s="23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21" t="s">
        <v>106</v>
      </c>
      <c r="B43" s="21" t="s">
        <v>107</v>
      </c>
      <c r="C43" s="21" t="s">
        <v>41</v>
      </c>
      <c r="D43" s="23">
        <v>7</v>
      </c>
      <c r="E43" s="23">
        <v>0</v>
      </c>
      <c r="F43" s="23">
        <v>0</v>
      </c>
      <c r="G43" s="23">
        <v>6</v>
      </c>
      <c r="H43" s="23">
        <v>6</v>
      </c>
      <c r="I43" s="24">
        <v>1.1666000000000001</v>
      </c>
      <c r="J43" s="24">
        <v>35</v>
      </c>
      <c r="K43" s="23">
        <v>8</v>
      </c>
      <c r="L43" s="24">
        <v>0.875</v>
      </c>
      <c r="M43" s="24">
        <v>27.131699999999999</v>
      </c>
      <c r="N43" s="23">
        <v>0</v>
      </c>
      <c r="O43" s="24">
        <v>0</v>
      </c>
      <c r="P43" s="24">
        <v>0</v>
      </c>
      <c r="Q43" s="25">
        <v>46190</v>
      </c>
      <c r="R43" s="23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21" t="s">
        <v>108</v>
      </c>
      <c r="B44" s="21" t="s">
        <v>109</v>
      </c>
      <c r="C44" s="21" t="s">
        <v>17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4">
        <v>0</v>
      </c>
      <c r="J44" s="24">
        <v>0</v>
      </c>
      <c r="K44" s="23">
        <v>0</v>
      </c>
      <c r="L44" s="24">
        <v>0</v>
      </c>
      <c r="M44" s="24">
        <v>0</v>
      </c>
      <c r="N44" s="23">
        <v>0</v>
      </c>
      <c r="O44" s="24">
        <v>0</v>
      </c>
      <c r="P44" s="24">
        <v>0</v>
      </c>
      <c r="Q44" s="25">
        <v>44676</v>
      </c>
      <c r="R44" s="23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21" t="s">
        <v>110</v>
      </c>
      <c r="B45" s="21" t="s">
        <v>111</v>
      </c>
      <c r="C45" s="21" t="s">
        <v>17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4">
        <v>0</v>
      </c>
      <c r="J45" s="24">
        <v>0</v>
      </c>
      <c r="K45" s="23">
        <v>0</v>
      </c>
      <c r="L45" s="24">
        <v>0</v>
      </c>
      <c r="M45" s="24">
        <v>0</v>
      </c>
      <c r="N45" s="23">
        <v>0</v>
      </c>
      <c r="O45" s="24">
        <v>0</v>
      </c>
      <c r="P45" s="24">
        <v>0</v>
      </c>
      <c r="Q45" s="25" t="s">
        <v>18</v>
      </c>
      <c r="R45" s="23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21" t="s">
        <v>112</v>
      </c>
      <c r="B46" s="21" t="s">
        <v>113</v>
      </c>
      <c r="C46" s="21" t="s">
        <v>41</v>
      </c>
      <c r="D46" s="23">
        <v>6</v>
      </c>
      <c r="E46" s="23">
        <v>2</v>
      </c>
      <c r="F46" s="23">
        <v>9</v>
      </c>
      <c r="G46" s="23">
        <v>3</v>
      </c>
      <c r="H46" s="23">
        <v>4.6665999999999999</v>
      </c>
      <c r="I46" s="24">
        <v>1.2857000000000001</v>
      </c>
      <c r="J46" s="24">
        <v>38.5852</v>
      </c>
      <c r="K46" s="23">
        <v>3</v>
      </c>
      <c r="L46" s="24">
        <v>2</v>
      </c>
      <c r="M46" s="24">
        <v>62.047499999999999</v>
      </c>
      <c r="N46" s="23">
        <v>10</v>
      </c>
      <c r="O46" s="24">
        <v>0.3483</v>
      </c>
      <c r="P46" s="24">
        <v>10.801</v>
      </c>
      <c r="Q46" s="25">
        <v>46214</v>
      </c>
      <c r="R46" s="23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21" t="s">
        <v>114</v>
      </c>
      <c r="B47" s="21" t="s">
        <v>115</v>
      </c>
      <c r="C47" s="21" t="s">
        <v>41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4">
        <v>0</v>
      </c>
      <c r="J47" s="24">
        <v>0</v>
      </c>
      <c r="K47" s="23">
        <v>0</v>
      </c>
      <c r="L47" s="24">
        <v>0</v>
      </c>
      <c r="M47" s="24">
        <v>0</v>
      </c>
      <c r="N47" s="23">
        <v>0</v>
      </c>
      <c r="O47" s="24">
        <v>0</v>
      </c>
      <c r="P47" s="24">
        <v>0</v>
      </c>
      <c r="Q47" s="25" t="s">
        <v>18</v>
      </c>
      <c r="R47" s="23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21" t="s">
        <v>116</v>
      </c>
      <c r="B48" s="21" t="s">
        <v>117</v>
      </c>
      <c r="C48" s="21" t="s">
        <v>17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4">
        <v>0</v>
      </c>
      <c r="J48" s="24">
        <v>0</v>
      </c>
      <c r="K48" s="23">
        <v>0</v>
      </c>
      <c r="L48" s="24">
        <v>0</v>
      </c>
      <c r="M48" s="24">
        <v>0</v>
      </c>
      <c r="N48" s="23">
        <v>0</v>
      </c>
      <c r="O48" s="24">
        <v>0</v>
      </c>
      <c r="P48" s="24">
        <v>0</v>
      </c>
      <c r="Q48" s="25" t="s">
        <v>18</v>
      </c>
      <c r="R48" s="23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21" t="s">
        <v>118</v>
      </c>
      <c r="B49" s="21" t="s">
        <v>119</v>
      </c>
      <c r="C49" s="21" t="s">
        <v>55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4">
        <v>0</v>
      </c>
      <c r="J49" s="24">
        <v>0</v>
      </c>
      <c r="K49" s="23">
        <v>0</v>
      </c>
      <c r="L49" s="24">
        <v>0</v>
      </c>
      <c r="M49" s="24">
        <v>0</v>
      </c>
      <c r="N49" s="23">
        <v>0</v>
      </c>
      <c r="O49" s="24">
        <v>0</v>
      </c>
      <c r="P49" s="24">
        <v>0</v>
      </c>
      <c r="Q49" s="25" t="s">
        <v>18</v>
      </c>
      <c r="R49" s="23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21" t="s">
        <v>120</v>
      </c>
      <c r="B50" s="21" t="s">
        <v>121</v>
      </c>
      <c r="C50" s="21" t="s">
        <v>52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4">
        <v>0</v>
      </c>
      <c r="J50" s="24">
        <v>0</v>
      </c>
      <c r="K50" s="23">
        <v>0</v>
      </c>
      <c r="L50" s="24">
        <v>0</v>
      </c>
      <c r="M50" s="24">
        <v>0</v>
      </c>
      <c r="N50" s="23">
        <v>0</v>
      </c>
      <c r="O50" s="24">
        <v>0</v>
      </c>
      <c r="P50" s="24">
        <v>0</v>
      </c>
      <c r="Q50" s="25">
        <v>44912</v>
      </c>
      <c r="R50" s="23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21" t="s">
        <v>122</v>
      </c>
      <c r="B51" s="21" t="s">
        <v>123</v>
      </c>
      <c r="C51" s="21" t="s">
        <v>55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4">
        <v>0</v>
      </c>
      <c r="J51" s="24">
        <v>0</v>
      </c>
      <c r="K51" s="23">
        <v>0</v>
      </c>
      <c r="L51" s="24">
        <v>0</v>
      </c>
      <c r="M51" s="24">
        <v>0</v>
      </c>
      <c r="N51" s="23">
        <v>0</v>
      </c>
      <c r="O51" s="24">
        <v>0</v>
      </c>
      <c r="P51" s="24">
        <v>0</v>
      </c>
      <c r="Q51" s="25" t="s">
        <v>18</v>
      </c>
      <c r="R51" s="23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21" t="s">
        <v>124</v>
      </c>
      <c r="B52" s="21" t="s">
        <v>125</v>
      </c>
      <c r="C52" s="21" t="s">
        <v>41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4">
        <v>0</v>
      </c>
      <c r="J52" s="24">
        <v>0</v>
      </c>
      <c r="K52" s="23">
        <v>0</v>
      </c>
      <c r="L52" s="24">
        <v>0</v>
      </c>
      <c r="M52" s="24">
        <v>0</v>
      </c>
      <c r="N52" s="23">
        <v>0</v>
      </c>
      <c r="O52" s="24">
        <v>0</v>
      </c>
      <c r="P52" s="24">
        <v>0</v>
      </c>
      <c r="Q52" s="25" t="s">
        <v>18</v>
      </c>
      <c r="R52" s="23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21" t="s">
        <v>126</v>
      </c>
      <c r="B53" s="21" t="s">
        <v>127</v>
      </c>
      <c r="C53" s="21" t="s">
        <v>55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4">
        <v>0</v>
      </c>
      <c r="J53" s="24">
        <v>0</v>
      </c>
      <c r="K53" s="23">
        <v>0</v>
      </c>
      <c r="L53" s="24">
        <v>0</v>
      </c>
      <c r="M53" s="24">
        <v>0</v>
      </c>
      <c r="N53" s="23">
        <v>0</v>
      </c>
      <c r="O53" s="24">
        <v>0</v>
      </c>
      <c r="P53" s="24">
        <v>0</v>
      </c>
      <c r="Q53" s="25" t="s">
        <v>18</v>
      </c>
      <c r="R53" s="23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21" t="s">
        <v>128</v>
      </c>
      <c r="B54" s="21" t="s">
        <v>129</v>
      </c>
      <c r="C54" s="21" t="s">
        <v>17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4">
        <v>0</v>
      </c>
      <c r="J54" s="24">
        <v>0</v>
      </c>
      <c r="K54" s="23">
        <v>0</v>
      </c>
      <c r="L54" s="24">
        <v>0</v>
      </c>
      <c r="M54" s="24">
        <v>0</v>
      </c>
      <c r="N54" s="23">
        <v>0</v>
      </c>
      <c r="O54" s="24">
        <v>0</v>
      </c>
      <c r="P54" s="24">
        <v>0</v>
      </c>
      <c r="Q54" s="25" t="s">
        <v>18</v>
      </c>
      <c r="R54" s="23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21" t="s">
        <v>130</v>
      </c>
      <c r="B55" s="21" t="s">
        <v>131</v>
      </c>
      <c r="C55" s="21" t="s">
        <v>52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4">
        <v>0</v>
      </c>
      <c r="J55" s="24">
        <v>0</v>
      </c>
      <c r="K55" s="23">
        <v>0</v>
      </c>
      <c r="L55" s="24">
        <v>0</v>
      </c>
      <c r="M55" s="24">
        <v>0</v>
      </c>
      <c r="N55" s="23">
        <v>0</v>
      </c>
      <c r="O55" s="24">
        <v>0</v>
      </c>
      <c r="P55" s="24">
        <v>0</v>
      </c>
      <c r="Q55" s="25" t="s">
        <v>18</v>
      </c>
      <c r="R55" s="23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21" t="s">
        <v>132</v>
      </c>
      <c r="B56" s="21" t="s">
        <v>133</v>
      </c>
      <c r="C56" s="21" t="s">
        <v>41</v>
      </c>
      <c r="D56" s="23">
        <v>12</v>
      </c>
      <c r="E56" s="23">
        <v>12</v>
      </c>
      <c r="F56" s="23">
        <v>0</v>
      </c>
      <c r="G56" s="23">
        <v>6</v>
      </c>
      <c r="H56" s="23">
        <v>9</v>
      </c>
      <c r="I56" s="24">
        <v>1.3332999999999999</v>
      </c>
      <c r="J56" s="24">
        <v>40</v>
      </c>
      <c r="K56" s="23">
        <v>2</v>
      </c>
      <c r="L56" s="24">
        <v>6</v>
      </c>
      <c r="M56" s="24">
        <v>186.04650000000001</v>
      </c>
      <c r="N56" s="23">
        <v>0</v>
      </c>
      <c r="O56" s="24">
        <v>0</v>
      </c>
      <c r="P56" s="24">
        <v>0</v>
      </c>
      <c r="Q56" s="25">
        <v>46190</v>
      </c>
      <c r="R56" s="23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21" t="s">
        <v>134</v>
      </c>
      <c r="B57" s="21" t="s">
        <v>135</v>
      </c>
      <c r="C57" s="21" t="s">
        <v>17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4">
        <v>0</v>
      </c>
      <c r="J57" s="24">
        <v>0</v>
      </c>
      <c r="K57" s="23">
        <v>0</v>
      </c>
      <c r="L57" s="24">
        <v>0</v>
      </c>
      <c r="M57" s="24">
        <v>0</v>
      </c>
      <c r="N57" s="23">
        <v>0</v>
      </c>
      <c r="O57" s="24">
        <v>0</v>
      </c>
      <c r="P57" s="24">
        <v>0</v>
      </c>
      <c r="Q57" s="25" t="s">
        <v>18</v>
      </c>
      <c r="R57" s="23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21" t="s">
        <v>136</v>
      </c>
      <c r="B58" s="21" t="s">
        <v>137</v>
      </c>
      <c r="C58" s="21" t="s">
        <v>41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4">
        <v>0</v>
      </c>
      <c r="J58" s="24">
        <v>0</v>
      </c>
      <c r="K58" s="23">
        <v>0</v>
      </c>
      <c r="L58" s="24">
        <v>0</v>
      </c>
      <c r="M58" s="24">
        <v>0</v>
      </c>
      <c r="N58" s="23">
        <v>0</v>
      </c>
      <c r="O58" s="24">
        <v>0</v>
      </c>
      <c r="P58" s="24">
        <v>0</v>
      </c>
      <c r="Q58" s="25" t="s">
        <v>18</v>
      </c>
      <c r="R58" s="23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21" t="s">
        <v>138</v>
      </c>
      <c r="B59" s="21" t="s">
        <v>139</v>
      </c>
      <c r="C59" s="21" t="s">
        <v>52</v>
      </c>
      <c r="D59" s="23">
        <v>12</v>
      </c>
      <c r="E59" s="23">
        <v>18</v>
      </c>
      <c r="F59" s="23">
        <v>15</v>
      </c>
      <c r="G59" s="23">
        <v>20</v>
      </c>
      <c r="H59" s="23">
        <v>17.666599999999999</v>
      </c>
      <c r="I59" s="24">
        <v>0.67920000000000003</v>
      </c>
      <c r="J59" s="24">
        <v>20.380400000000002</v>
      </c>
      <c r="K59" s="23">
        <v>17</v>
      </c>
      <c r="L59" s="24">
        <v>0.70579999999999998</v>
      </c>
      <c r="M59" s="24">
        <v>21.8858</v>
      </c>
      <c r="N59" s="23">
        <v>9</v>
      </c>
      <c r="O59" s="24">
        <v>0.77410000000000001</v>
      </c>
      <c r="P59" s="24">
        <v>24</v>
      </c>
      <c r="Q59" s="25">
        <v>46214</v>
      </c>
      <c r="R59" s="23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21" t="s">
        <v>140</v>
      </c>
      <c r="B60" s="21" t="s">
        <v>141</v>
      </c>
      <c r="C60" s="21" t="s">
        <v>41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4">
        <v>0</v>
      </c>
      <c r="J60" s="24">
        <v>0</v>
      </c>
      <c r="K60" s="23">
        <v>0</v>
      </c>
      <c r="L60" s="24">
        <v>0</v>
      </c>
      <c r="M60" s="24">
        <v>0</v>
      </c>
      <c r="N60" s="23">
        <v>0</v>
      </c>
      <c r="O60" s="24">
        <v>0</v>
      </c>
      <c r="P60" s="24">
        <v>0</v>
      </c>
      <c r="Q60" s="25" t="s">
        <v>18</v>
      </c>
      <c r="R60" s="23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21" t="s">
        <v>142</v>
      </c>
      <c r="B61" s="21" t="s">
        <v>143</v>
      </c>
      <c r="C61" s="21" t="s">
        <v>41</v>
      </c>
      <c r="D61" s="23">
        <v>16</v>
      </c>
      <c r="E61" s="23">
        <v>14</v>
      </c>
      <c r="F61" s="23">
        <v>22</v>
      </c>
      <c r="G61" s="23">
        <v>18</v>
      </c>
      <c r="H61" s="23">
        <v>18</v>
      </c>
      <c r="I61" s="24">
        <v>0.88880000000000003</v>
      </c>
      <c r="J61" s="24">
        <v>26.666599999999999</v>
      </c>
      <c r="K61" s="23">
        <v>58</v>
      </c>
      <c r="L61" s="24">
        <v>0.27579999999999999</v>
      </c>
      <c r="M61" s="24">
        <v>8.5519999999999996</v>
      </c>
      <c r="N61" s="23">
        <v>24</v>
      </c>
      <c r="O61" s="24">
        <v>0.38700000000000001</v>
      </c>
      <c r="P61" s="24">
        <v>12.000299999999999</v>
      </c>
      <c r="Q61" s="25">
        <v>46214</v>
      </c>
      <c r="R61" s="23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21" t="s">
        <v>144</v>
      </c>
      <c r="B62" s="21" t="s">
        <v>145</v>
      </c>
      <c r="C62" s="21" t="s">
        <v>41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4">
        <v>0</v>
      </c>
      <c r="J62" s="24">
        <v>0</v>
      </c>
      <c r="K62" s="23">
        <v>0</v>
      </c>
      <c r="L62" s="24">
        <v>0</v>
      </c>
      <c r="M62" s="24">
        <v>0</v>
      </c>
      <c r="N62" s="23">
        <v>0</v>
      </c>
      <c r="O62" s="24">
        <v>0</v>
      </c>
      <c r="P62" s="24">
        <v>0</v>
      </c>
      <c r="Q62" s="25" t="s">
        <v>18</v>
      </c>
      <c r="R62" s="23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21" t="s">
        <v>146</v>
      </c>
      <c r="B63" s="21" t="s">
        <v>147</v>
      </c>
      <c r="C63" s="21" t="s">
        <v>41</v>
      </c>
      <c r="D63" s="23">
        <v>73</v>
      </c>
      <c r="E63" s="23">
        <v>114</v>
      </c>
      <c r="F63" s="23">
        <v>89</v>
      </c>
      <c r="G63" s="23">
        <v>80</v>
      </c>
      <c r="H63" s="23">
        <v>94.333299999999994</v>
      </c>
      <c r="I63" s="24">
        <v>0.77380000000000004</v>
      </c>
      <c r="J63" s="24">
        <v>23.215800000000002</v>
      </c>
      <c r="K63" s="23">
        <v>56</v>
      </c>
      <c r="L63" s="24">
        <v>1.3035000000000001</v>
      </c>
      <c r="M63" s="24">
        <v>40.411799999999999</v>
      </c>
      <c r="N63" s="23">
        <v>94</v>
      </c>
      <c r="O63" s="24">
        <v>0.45079999999999998</v>
      </c>
      <c r="P63" s="24">
        <v>13.9787</v>
      </c>
      <c r="Q63" s="25">
        <v>46218</v>
      </c>
      <c r="R63" s="23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21" t="s">
        <v>148</v>
      </c>
      <c r="B64" s="21" t="s">
        <v>149</v>
      </c>
      <c r="C64" s="21" t="s">
        <v>41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4">
        <v>0</v>
      </c>
      <c r="J64" s="24">
        <v>0</v>
      </c>
      <c r="K64" s="23">
        <v>0</v>
      </c>
      <c r="L64" s="24">
        <v>0</v>
      </c>
      <c r="M64" s="24">
        <v>0</v>
      </c>
      <c r="N64" s="23">
        <v>0</v>
      </c>
      <c r="O64" s="24">
        <v>0</v>
      </c>
      <c r="P64" s="24">
        <v>0</v>
      </c>
      <c r="Q64" s="25">
        <v>45482</v>
      </c>
      <c r="R64" s="23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21" t="s">
        <v>150</v>
      </c>
      <c r="B65" s="21" t="s">
        <v>151</v>
      </c>
      <c r="C65" s="21" t="s">
        <v>41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4">
        <v>0</v>
      </c>
      <c r="J65" s="24">
        <v>0</v>
      </c>
      <c r="K65" s="23">
        <v>0</v>
      </c>
      <c r="L65" s="24">
        <v>0</v>
      </c>
      <c r="M65" s="24">
        <v>0</v>
      </c>
      <c r="N65" s="23">
        <v>0</v>
      </c>
      <c r="O65" s="24">
        <v>0</v>
      </c>
      <c r="P65" s="24">
        <v>0</v>
      </c>
      <c r="Q65" s="25" t="s">
        <v>18</v>
      </c>
      <c r="R65" s="23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21" t="s">
        <v>152</v>
      </c>
      <c r="B66" s="21" t="s">
        <v>153</v>
      </c>
      <c r="C66" s="21" t="s">
        <v>41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4">
        <v>0</v>
      </c>
      <c r="J66" s="24">
        <v>0</v>
      </c>
      <c r="K66" s="23">
        <v>0</v>
      </c>
      <c r="L66" s="24">
        <v>0</v>
      </c>
      <c r="M66" s="24">
        <v>0</v>
      </c>
      <c r="N66" s="23">
        <v>0</v>
      </c>
      <c r="O66" s="24">
        <v>0</v>
      </c>
      <c r="P66" s="24">
        <v>0</v>
      </c>
      <c r="Q66" s="25" t="s">
        <v>18</v>
      </c>
      <c r="R66" s="23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21" t="s">
        <v>154</v>
      </c>
      <c r="B67" s="21" t="s">
        <v>155</v>
      </c>
      <c r="C67" s="21" t="s">
        <v>41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4">
        <v>0</v>
      </c>
      <c r="J67" s="24">
        <v>0</v>
      </c>
      <c r="K67" s="23">
        <v>0</v>
      </c>
      <c r="L67" s="24">
        <v>0</v>
      </c>
      <c r="M67" s="24">
        <v>0</v>
      </c>
      <c r="N67" s="23">
        <v>0</v>
      </c>
      <c r="O67" s="24">
        <v>0</v>
      </c>
      <c r="P67" s="24">
        <v>0</v>
      </c>
      <c r="Q67" s="25" t="s">
        <v>18</v>
      </c>
      <c r="R67" s="23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21" t="s">
        <v>156</v>
      </c>
      <c r="B68" s="21" t="s">
        <v>157</v>
      </c>
      <c r="C68" s="21" t="s">
        <v>41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4">
        <v>0</v>
      </c>
      <c r="J68" s="24">
        <v>0</v>
      </c>
      <c r="K68" s="23">
        <v>0</v>
      </c>
      <c r="L68" s="24">
        <v>0</v>
      </c>
      <c r="M68" s="24">
        <v>0</v>
      </c>
      <c r="N68" s="23">
        <v>0</v>
      </c>
      <c r="O68" s="24">
        <v>0</v>
      </c>
      <c r="P68" s="24">
        <v>0</v>
      </c>
      <c r="Q68" s="25" t="s">
        <v>18</v>
      </c>
      <c r="R68" s="23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21" t="s">
        <v>158</v>
      </c>
      <c r="B69" s="21" t="s">
        <v>159</v>
      </c>
      <c r="C69" s="21" t="s">
        <v>41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4">
        <v>0</v>
      </c>
      <c r="J69" s="24">
        <v>0</v>
      </c>
      <c r="K69" s="23">
        <v>0</v>
      </c>
      <c r="L69" s="24">
        <v>0</v>
      </c>
      <c r="M69" s="24">
        <v>0</v>
      </c>
      <c r="N69" s="23">
        <v>0</v>
      </c>
      <c r="O69" s="24">
        <v>0</v>
      </c>
      <c r="P69" s="24">
        <v>0</v>
      </c>
      <c r="Q69" s="25" t="s">
        <v>18</v>
      </c>
      <c r="R69" s="23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21" t="s">
        <v>160</v>
      </c>
      <c r="B70" s="21" t="s">
        <v>161</v>
      </c>
      <c r="C70" s="21" t="s">
        <v>17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4">
        <v>0</v>
      </c>
      <c r="J70" s="24">
        <v>0</v>
      </c>
      <c r="K70" s="23">
        <v>0</v>
      </c>
      <c r="L70" s="24">
        <v>0</v>
      </c>
      <c r="M70" s="24">
        <v>0</v>
      </c>
      <c r="N70" s="23">
        <v>0</v>
      </c>
      <c r="O70" s="24">
        <v>0</v>
      </c>
      <c r="P70" s="24">
        <v>0</v>
      </c>
      <c r="Q70" s="25" t="s">
        <v>18</v>
      </c>
      <c r="R70" s="23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21" t="s">
        <v>162</v>
      </c>
      <c r="B71" s="21" t="s">
        <v>163</v>
      </c>
      <c r="C71" s="21" t="s">
        <v>52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4">
        <v>0</v>
      </c>
      <c r="J71" s="24">
        <v>0</v>
      </c>
      <c r="K71" s="23">
        <v>0</v>
      </c>
      <c r="L71" s="24">
        <v>0</v>
      </c>
      <c r="M71" s="24">
        <v>0</v>
      </c>
      <c r="N71" s="23">
        <v>0</v>
      </c>
      <c r="O71" s="24">
        <v>0</v>
      </c>
      <c r="P71" s="24">
        <v>0</v>
      </c>
      <c r="Q71" s="25">
        <v>44749</v>
      </c>
      <c r="R71" s="23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21" t="s">
        <v>164</v>
      </c>
      <c r="B72" s="21" t="s">
        <v>165</v>
      </c>
      <c r="C72" s="21" t="s">
        <v>41</v>
      </c>
      <c r="D72" s="23">
        <v>4</v>
      </c>
      <c r="E72" s="23">
        <v>3</v>
      </c>
      <c r="F72" s="23">
        <v>14</v>
      </c>
      <c r="G72" s="23">
        <v>0</v>
      </c>
      <c r="H72" s="23">
        <v>8.5</v>
      </c>
      <c r="I72" s="24">
        <v>0.47049999999999997</v>
      </c>
      <c r="J72" s="24">
        <v>14.119300000000001</v>
      </c>
      <c r="K72" s="23">
        <v>0</v>
      </c>
      <c r="L72" s="24">
        <v>0</v>
      </c>
      <c r="M72" s="24">
        <v>0</v>
      </c>
      <c r="N72" s="23">
        <v>6</v>
      </c>
      <c r="O72" s="24">
        <v>0.38700000000000001</v>
      </c>
      <c r="P72" s="24">
        <v>12.001200000000001</v>
      </c>
      <c r="Q72" s="25">
        <v>46182</v>
      </c>
      <c r="R72" s="23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21" t="s">
        <v>166</v>
      </c>
      <c r="B73" s="21" t="s">
        <v>167</v>
      </c>
      <c r="C73" s="21" t="s">
        <v>41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4">
        <v>0</v>
      </c>
      <c r="J73" s="24">
        <v>0</v>
      </c>
      <c r="K73" s="23">
        <v>0</v>
      </c>
      <c r="L73" s="24">
        <v>0</v>
      </c>
      <c r="M73" s="24">
        <v>0</v>
      </c>
      <c r="N73" s="23">
        <v>0</v>
      </c>
      <c r="O73" s="24">
        <v>0</v>
      </c>
      <c r="P73" s="24">
        <v>0</v>
      </c>
      <c r="Q73" s="25" t="s">
        <v>18</v>
      </c>
      <c r="R73" s="23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21" t="s">
        <v>168</v>
      </c>
      <c r="B74" s="21" t="s">
        <v>169</v>
      </c>
      <c r="C74" s="21" t="s">
        <v>41</v>
      </c>
      <c r="D74" s="23">
        <v>10</v>
      </c>
      <c r="E74" s="23">
        <v>6</v>
      </c>
      <c r="F74" s="23">
        <v>11</v>
      </c>
      <c r="G74" s="23">
        <v>6</v>
      </c>
      <c r="H74" s="23">
        <v>7.6665999999999999</v>
      </c>
      <c r="I74" s="24">
        <v>1.3043</v>
      </c>
      <c r="J74" s="24">
        <v>39.1389</v>
      </c>
      <c r="K74" s="23">
        <v>12</v>
      </c>
      <c r="L74" s="24">
        <v>0.83330000000000004</v>
      </c>
      <c r="M74" s="24">
        <v>25.839700000000001</v>
      </c>
      <c r="N74" s="23">
        <v>2</v>
      </c>
      <c r="O74" s="24">
        <v>2.903</v>
      </c>
      <c r="P74" s="24">
        <v>90.009</v>
      </c>
      <c r="Q74" s="25">
        <v>46044</v>
      </c>
      <c r="R74" s="23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21" t="s">
        <v>170</v>
      </c>
      <c r="B75" s="21" t="s">
        <v>171</v>
      </c>
      <c r="C75" s="21" t="s">
        <v>55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4">
        <v>0</v>
      </c>
      <c r="J75" s="24">
        <v>0</v>
      </c>
      <c r="K75" s="23">
        <v>0</v>
      </c>
      <c r="L75" s="24">
        <v>0</v>
      </c>
      <c r="M75" s="24">
        <v>0</v>
      </c>
      <c r="N75" s="23">
        <v>0</v>
      </c>
      <c r="O75" s="24">
        <v>0</v>
      </c>
      <c r="P75" s="24">
        <v>0</v>
      </c>
      <c r="Q75" s="25">
        <v>45288</v>
      </c>
      <c r="R75" s="23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21" t="s">
        <v>172</v>
      </c>
      <c r="B76" s="21" t="s">
        <v>173</v>
      </c>
      <c r="C76" s="21" t="s">
        <v>17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4">
        <v>0</v>
      </c>
      <c r="J76" s="24">
        <v>0</v>
      </c>
      <c r="K76" s="23">
        <v>0</v>
      </c>
      <c r="L76" s="24">
        <v>0</v>
      </c>
      <c r="M76" s="24">
        <v>0</v>
      </c>
      <c r="N76" s="23">
        <v>0</v>
      </c>
      <c r="O76" s="24">
        <v>0</v>
      </c>
      <c r="P76" s="24">
        <v>0</v>
      </c>
      <c r="Q76" s="25" t="s">
        <v>18</v>
      </c>
      <c r="R76" s="23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21" t="s">
        <v>174</v>
      </c>
      <c r="B77" s="21" t="s">
        <v>175</v>
      </c>
      <c r="C77" s="21" t="s">
        <v>41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4">
        <v>0</v>
      </c>
      <c r="J77" s="24">
        <v>0</v>
      </c>
      <c r="K77" s="23">
        <v>0</v>
      </c>
      <c r="L77" s="24">
        <v>0</v>
      </c>
      <c r="M77" s="24">
        <v>0</v>
      </c>
      <c r="N77" s="23">
        <v>0</v>
      </c>
      <c r="O77" s="24">
        <v>0</v>
      </c>
      <c r="P77" s="24">
        <v>0</v>
      </c>
      <c r="Q77" s="25" t="s">
        <v>18</v>
      </c>
      <c r="R77" s="23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21" t="s">
        <v>176</v>
      </c>
      <c r="B78" s="21" t="s">
        <v>177</v>
      </c>
      <c r="C78" s="21" t="s">
        <v>41</v>
      </c>
      <c r="D78" s="23">
        <v>14</v>
      </c>
      <c r="E78" s="23">
        <v>0</v>
      </c>
      <c r="F78" s="23">
        <v>0</v>
      </c>
      <c r="G78" s="23">
        <v>0</v>
      </c>
      <c r="H78" s="23">
        <v>0</v>
      </c>
      <c r="I78" s="24">
        <v>0</v>
      </c>
      <c r="J78" s="24">
        <v>0</v>
      </c>
      <c r="K78" s="23">
        <v>0</v>
      </c>
      <c r="L78" s="24">
        <v>0</v>
      </c>
      <c r="M78" s="24">
        <v>0</v>
      </c>
      <c r="N78" s="23">
        <v>0</v>
      </c>
      <c r="O78" s="24">
        <v>0</v>
      </c>
      <c r="P78" s="24">
        <v>0</v>
      </c>
      <c r="Q78" s="25">
        <v>45871</v>
      </c>
      <c r="R78" s="23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21" t="s">
        <v>178</v>
      </c>
      <c r="B79" s="21" t="s">
        <v>179</v>
      </c>
      <c r="C79" s="21" t="s">
        <v>52</v>
      </c>
      <c r="D79" s="23">
        <v>16</v>
      </c>
      <c r="E79" s="23">
        <v>24</v>
      </c>
      <c r="F79" s="23">
        <v>15</v>
      </c>
      <c r="G79" s="23">
        <v>25</v>
      </c>
      <c r="H79" s="23">
        <v>21.333300000000001</v>
      </c>
      <c r="I79" s="24">
        <v>0.75</v>
      </c>
      <c r="J79" s="24">
        <v>22.500299999999999</v>
      </c>
      <c r="K79" s="23">
        <v>22</v>
      </c>
      <c r="L79" s="24">
        <v>0.72719999999999996</v>
      </c>
      <c r="M79" s="24">
        <v>22.547899999999998</v>
      </c>
      <c r="N79" s="23">
        <v>10</v>
      </c>
      <c r="O79" s="24">
        <v>0.92889999999999995</v>
      </c>
      <c r="P79" s="24">
        <v>28.802800000000001</v>
      </c>
      <c r="Q79" s="25">
        <v>46202</v>
      </c>
      <c r="R79" s="23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21" t="s">
        <v>180</v>
      </c>
      <c r="B80" s="21" t="s">
        <v>181</v>
      </c>
      <c r="C80" s="21" t="s">
        <v>41</v>
      </c>
      <c r="D80" s="23">
        <v>3</v>
      </c>
      <c r="E80" s="23">
        <v>10</v>
      </c>
      <c r="F80" s="23">
        <v>7</v>
      </c>
      <c r="G80" s="23">
        <v>7</v>
      </c>
      <c r="H80" s="23">
        <v>8</v>
      </c>
      <c r="I80" s="24">
        <v>0.375</v>
      </c>
      <c r="J80" s="24">
        <v>11.252800000000001</v>
      </c>
      <c r="K80" s="23">
        <v>18</v>
      </c>
      <c r="L80" s="24">
        <v>0.1666</v>
      </c>
      <c r="M80" s="24">
        <v>5.1669999999999998</v>
      </c>
      <c r="N80" s="23">
        <v>10</v>
      </c>
      <c r="O80" s="24">
        <v>0.1741</v>
      </c>
      <c r="P80" s="24">
        <v>5.4005000000000001</v>
      </c>
      <c r="Q80" s="25">
        <v>46214</v>
      </c>
      <c r="R80" s="23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21" t="s">
        <v>182</v>
      </c>
      <c r="B81" s="21" t="s">
        <v>183</v>
      </c>
      <c r="C81" s="21" t="s">
        <v>52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4">
        <v>0</v>
      </c>
      <c r="J81" s="24">
        <v>0</v>
      </c>
      <c r="K81" s="23">
        <v>0</v>
      </c>
      <c r="L81" s="24">
        <v>0</v>
      </c>
      <c r="M81" s="24">
        <v>0</v>
      </c>
      <c r="N81" s="23">
        <v>0</v>
      </c>
      <c r="O81" s="24">
        <v>0</v>
      </c>
      <c r="P81" s="24">
        <v>0</v>
      </c>
      <c r="Q81" s="25">
        <v>45254</v>
      </c>
      <c r="R81" s="23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21" t="s">
        <v>184</v>
      </c>
      <c r="B82" s="21" t="s">
        <v>185</v>
      </c>
      <c r="C82" s="21" t="s">
        <v>41</v>
      </c>
      <c r="D82" s="23">
        <v>13</v>
      </c>
      <c r="E82" s="23">
        <v>15</v>
      </c>
      <c r="F82" s="23">
        <v>6</v>
      </c>
      <c r="G82" s="23">
        <v>6</v>
      </c>
      <c r="H82" s="23">
        <v>9</v>
      </c>
      <c r="I82" s="24">
        <v>1.4443999999999999</v>
      </c>
      <c r="J82" s="24">
        <v>43.333300000000001</v>
      </c>
      <c r="K82" s="23">
        <v>0</v>
      </c>
      <c r="L82" s="24">
        <v>0</v>
      </c>
      <c r="M82" s="24">
        <v>0</v>
      </c>
      <c r="N82" s="23">
        <v>0</v>
      </c>
      <c r="O82" s="24">
        <v>0</v>
      </c>
      <c r="P82" s="24">
        <v>0</v>
      </c>
      <c r="Q82" s="25">
        <v>46190</v>
      </c>
      <c r="R82" s="23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21" t="s">
        <v>186</v>
      </c>
      <c r="B83" s="21" t="s">
        <v>187</v>
      </c>
      <c r="C83" s="21" t="s">
        <v>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4">
        <v>0</v>
      </c>
      <c r="J83" s="24">
        <v>0</v>
      </c>
      <c r="K83" s="23">
        <v>0</v>
      </c>
      <c r="L83" s="24">
        <v>0</v>
      </c>
      <c r="M83" s="24">
        <v>0</v>
      </c>
      <c r="N83" s="23">
        <v>0</v>
      </c>
      <c r="O83" s="24">
        <v>0</v>
      </c>
      <c r="P83" s="24">
        <v>0</v>
      </c>
      <c r="Q83" s="25">
        <v>44676</v>
      </c>
      <c r="R83" s="23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21" t="s">
        <v>188</v>
      </c>
      <c r="B84" s="21" t="s">
        <v>189</v>
      </c>
      <c r="C84" s="21" t="s">
        <v>17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4">
        <v>0</v>
      </c>
      <c r="J84" s="24">
        <v>0</v>
      </c>
      <c r="K84" s="23">
        <v>0</v>
      </c>
      <c r="L84" s="24">
        <v>0</v>
      </c>
      <c r="M84" s="24">
        <v>0</v>
      </c>
      <c r="N84" s="23">
        <v>0</v>
      </c>
      <c r="O84" s="24">
        <v>0</v>
      </c>
      <c r="P84" s="24">
        <v>0</v>
      </c>
      <c r="Q84" s="25" t="s">
        <v>18</v>
      </c>
      <c r="R84" s="23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21" t="s">
        <v>190</v>
      </c>
      <c r="B85" s="21" t="s">
        <v>191</v>
      </c>
      <c r="C85" s="21" t="s">
        <v>52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4">
        <v>0</v>
      </c>
      <c r="J85" s="24">
        <v>0</v>
      </c>
      <c r="K85" s="23">
        <v>0</v>
      </c>
      <c r="L85" s="24">
        <v>0</v>
      </c>
      <c r="M85" s="24">
        <v>0</v>
      </c>
      <c r="N85" s="23">
        <v>0</v>
      </c>
      <c r="O85" s="24">
        <v>0</v>
      </c>
      <c r="P85" s="24">
        <v>0</v>
      </c>
      <c r="Q85" s="25" t="s">
        <v>18</v>
      </c>
      <c r="R85" s="23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21" t="s">
        <v>192</v>
      </c>
      <c r="B86" s="21" t="s">
        <v>193</v>
      </c>
      <c r="C86" s="21" t="s">
        <v>52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4">
        <v>0</v>
      </c>
      <c r="J86" s="24">
        <v>0</v>
      </c>
      <c r="K86" s="23">
        <v>0</v>
      </c>
      <c r="L86" s="24">
        <v>0</v>
      </c>
      <c r="M86" s="24">
        <v>0</v>
      </c>
      <c r="N86" s="23">
        <v>0</v>
      </c>
      <c r="O86" s="24">
        <v>0</v>
      </c>
      <c r="P86" s="24">
        <v>0</v>
      </c>
      <c r="Q86" s="25" t="s">
        <v>18</v>
      </c>
      <c r="R86" s="23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21" t="s">
        <v>194</v>
      </c>
      <c r="B87" s="21" t="s">
        <v>195</v>
      </c>
      <c r="C87" s="21" t="s">
        <v>17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4">
        <v>0</v>
      </c>
      <c r="J87" s="24">
        <v>0</v>
      </c>
      <c r="K87" s="23">
        <v>0</v>
      </c>
      <c r="L87" s="24">
        <v>0</v>
      </c>
      <c r="M87" s="24">
        <v>0</v>
      </c>
      <c r="N87" s="23">
        <v>0</v>
      </c>
      <c r="O87" s="24">
        <v>0</v>
      </c>
      <c r="P87" s="24">
        <v>0</v>
      </c>
      <c r="Q87" s="25" t="s">
        <v>18</v>
      </c>
      <c r="R87" s="23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21" t="s">
        <v>196</v>
      </c>
      <c r="B88" s="21" t="s">
        <v>197</v>
      </c>
      <c r="C88" s="21" t="s">
        <v>55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4">
        <v>0</v>
      </c>
      <c r="J88" s="24">
        <v>0</v>
      </c>
      <c r="K88" s="23">
        <v>0</v>
      </c>
      <c r="L88" s="24">
        <v>0</v>
      </c>
      <c r="M88" s="24">
        <v>0</v>
      </c>
      <c r="N88" s="23">
        <v>0</v>
      </c>
      <c r="O88" s="24">
        <v>0</v>
      </c>
      <c r="P88" s="24">
        <v>0</v>
      </c>
      <c r="Q88" s="25" t="s">
        <v>18</v>
      </c>
      <c r="R88" s="23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21" t="s">
        <v>198</v>
      </c>
      <c r="B89" s="21" t="s">
        <v>199</v>
      </c>
      <c r="C89" s="21" t="s">
        <v>41</v>
      </c>
      <c r="D89" s="23">
        <v>3</v>
      </c>
      <c r="E89" s="23">
        <v>4</v>
      </c>
      <c r="F89" s="23">
        <v>10</v>
      </c>
      <c r="G89" s="23">
        <v>18</v>
      </c>
      <c r="H89" s="23">
        <v>10.666600000000001</v>
      </c>
      <c r="I89" s="24">
        <v>0.28120000000000001</v>
      </c>
      <c r="J89" s="24">
        <v>8.4388000000000005</v>
      </c>
      <c r="K89" s="23">
        <v>11</v>
      </c>
      <c r="L89" s="24">
        <v>0.2727</v>
      </c>
      <c r="M89" s="24">
        <v>8.4553999999999991</v>
      </c>
      <c r="N89" s="23">
        <v>13</v>
      </c>
      <c r="O89" s="24">
        <v>0.13389999999999999</v>
      </c>
      <c r="P89" s="24">
        <v>4.1539000000000001</v>
      </c>
      <c r="Q89" s="25">
        <v>46191</v>
      </c>
      <c r="R89" s="23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21" t="s">
        <v>200</v>
      </c>
      <c r="B90" s="21" t="s">
        <v>201</v>
      </c>
      <c r="C90" s="21" t="s">
        <v>41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4">
        <v>0</v>
      </c>
      <c r="J90" s="24">
        <v>0</v>
      </c>
      <c r="K90" s="23">
        <v>0</v>
      </c>
      <c r="L90" s="24">
        <v>0</v>
      </c>
      <c r="M90" s="24">
        <v>0</v>
      </c>
      <c r="N90" s="23">
        <v>0</v>
      </c>
      <c r="O90" s="24">
        <v>0</v>
      </c>
      <c r="P90" s="24">
        <v>0</v>
      </c>
      <c r="Q90" s="25" t="s">
        <v>18</v>
      </c>
      <c r="R90" s="23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21" t="s">
        <v>202</v>
      </c>
      <c r="B91" s="21" t="s">
        <v>203</v>
      </c>
      <c r="C91" s="21" t="s">
        <v>52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4">
        <v>0</v>
      </c>
      <c r="J91" s="24">
        <v>0</v>
      </c>
      <c r="K91" s="23">
        <v>0</v>
      </c>
      <c r="L91" s="24">
        <v>0</v>
      </c>
      <c r="M91" s="24">
        <v>0</v>
      </c>
      <c r="N91" s="23">
        <v>0</v>
      </c>
      <c r="O91" s="24">
        <v>0</v>
      </c>
      <c r="P91" s="24">
        <v>0</v>
      </c>
      <c r="Q91" s="25" t="s">
        <v>18</v>
      </c>
      <c r="R91" s="23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21" t="s">
        <v>204</v>
      </c>
      <c r="B92" s="21" t="s">
        <v>205</v>
      </c>
      <c r="C92" s="21" t="s">
        <v>17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4">
        <v>0</v>
      </c>
      <c r="J92" s="24">
        <v>0</v>
      </c>
      <c r="K92" s="23">
        <v>0</v>
      </c>
      <c r="L92" s="24">
        <v>0</v>
      </c>
      <c r="M92" s="24">
        <v>0</v>
      </c>
      <c r="N92" s="23">
        <v>0</v>
      </c>
      <c r="O92" s="24">
        <v>0</v>
      </c>
      <c r="P92" s="24">
        <v>0</v>
      </c>
      <c r="Q92" s="25">
        <v>44837</v>
      </c>
      <c r="R92" s="23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21" t="s">
        <v>206</v>
      </c>
      <c r="B93" s="21" t="s">
        <v>207</v>
      </c>
      <c r="C93" s="21" t="s">
        <v>17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4">
        <v>0</v>
      </c>
      <c r="J93" s="24">
        <v>0</v>
      </c>
      <c r="K93" s="23">
        <v>0</v>
      </c>
      <c r="L93" s="24">
        <v>0</v>
      </c>
      <c r="M93" s="24">
        <v>0</v>
      </c>
      <c r="N93" s="23">
        <v>0</v>
      </c>
      <c r="O93" s="24">
        <v>0</v>
      </c>
      <c r="P93" s="24">
        <v>0</v>
      </c>
      <c r="Q93" s="25" t="s">
        <v>18</v>
      </c>
      <c r="R93" s="23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21" t="s">
        <v>208</v>
      </c>
      <c r="B94" s="21" t="s">
        <v>209</v>
      </c>
      <c r="C94" s="21" t="s">
        <v>41</v>
      </c>
      <c r="D94" s="23">
        <v>20</v>
      </c>
      <c r="E94" s="23">
        <v>28</v>
      </c>
      <c r="F94" s="23">
        <v>0</v>
      </c>
      <c r="G94" s="23">
        <v>6</v>
      </c>
      <c r="H94" s="23">
        <v>17</v>
      </c>
      <c r="I94" s="24">
        <v>1.1763999999999999</v>
      </c>
      <c r="J94" s="24">
        <v>35.298200000000001</v>
      </c>
      <c r="K94" s="23">
        <v>24</v>
      </c>
      <c r="L94" s="24">
        <v>0.83330000000000004</v>
      </c>
      <c r="M94" s="24">
        <v>25.836400000000001</v>
      </c>
      <c r="N94" s="23">
        <v>12</v>
      </c>
      <c r="O94" s="24">
        <v>0.96760000000000002</v>
      </c>
      <c r="P94" s="24">
        <v>30.003</v>
      </c>
      <c r="Q94" s="25">
        <v>46214</v>
      </c>
      <c r="R94" s="23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21" t="s">
        <v>210</v>
      </c>
      <c r="B95" s="21" t="s">
        <v>211</v>
      </c>
      <c r="C95" s="21" t="s">
        <v>41</v>
      </c>
      <c r="D95" s="23">
        <v>41</v>
      </c>
      <c r="E95" s="23">
        <v>49</v>
      </c>
      <c r="F95" s="23">
        <v>54</v>
      </c>
      <c r="G95" s="23">
        <v>58</v>
      </c>
      <c r="H95" s="23">
        <v>53.666600000000003</v>
      </c>
      <c r="I95" s="24">
        <v>0.76390000000000002</v>
      </c>
      <c r="J95" s="24">
        <v>22.920300000000001</v>
      </c>
      <c r="K95" s="23">
        <v>68</v>
      </c>
      <c r="L95" s="24">
        <v>0.60289999999999999</v>
      </c>
      <c r="M95" s="24">
        <v>18.691500000000001</v>
      </c>
      <c r="N95" s="23">
        <v>63</v>
      </c>
      <c r="O95" s="24">
        <v>0.37780000000000002</v>
      </c>
      <c r="P95" s="24">
        <v>11.7142</v>
      </c>
      <c r="Q95" s="25">
        <v>46214</v>
      </c>
      <c r="R95" s="23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21" t="s">
        <v>212</v>
      </c>
      <c r="B96" s="21" t="s">
        <v>213</v>
      </c>
      <c r="C96" s="21" t="s">
        <v>41</v>
      </c>
      <c r="D96" s="23">
        <v>83</v>
      </c>
      <c r="E96" s="23">
        <v>163</v>
      </c>
      <c r="F96" s="23">
        <v>197</v>
      </c>
      <c r="G96" s="23">
        <v>151</v>
      </c>
      <c r="H96" s="23">
        <v>170.33330000000001</v>
      </c>
      <c r="I96" s="24">
        <v>0.48720000000000002</v>
      </c>
      <c r="J96" s="24">
        <v>14.618499999999999</v>
      </c>
      <c r="K96" s="23">
        <v>213</v>
      </c>
      <c r="L96" s="24">
        <v>0.3896</v>
      </c>
      <c r="M96" s="24">
        <v>12.0799</v>
      </c>
      <c r="N96" s="23">
        <v>218</v>
      </c>
      <c r="O96" s="24">
        <v>0.221</v>
      </c>
      <c r="P96" s="24">
        <v>6.8532000000000002</v>
      </c>
      <c r="Q96" s="25">
        <v>46218</v>
      </c>
      <c r="R96" s="23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21" t="s">
        <v>214</v>
      </c>
      <c r="B97" s="21" t="s">
        <v>215</v>
      </c>
      <c r="C97" s="21" t="s">
        <v>41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4">
        <v>0</v>
      </c>
      <c r="J97" s="24">
        <v>0</v>
      </c>
      <c r="K97" s="23">
        <v>0</v>
      </c>
      <c r="L97" s="24">
        <v>0</v>
      </c>
      <c r="M97" s="24">
        <v>0</v>
      </c>
      <c r="N97" s="23">
        <v>0</v>
      </c>
      <c r="O97" s="24">
        <v>0</v>
      </c>
      <c r="P97" s="24">
        <v>0</v>
      </c>
      <c r="Q97" s="25">
        <v>45510</v>
      </c>
      <c r="R97" s="23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21" t="s">
        <v>216</v>
      </c>
      <c r="B98" s="21" t="s">
        <v>217</v>
      </c>
      <c r="C98" s="21" t="s">
        <v>41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4">
        <v>0</v>
      </c>
      <c r="J98" s="24">
        <v>0</v>
      </c>
      <c r="K98" s="23">
        <v>0</v>
      </c>
      <c r="L98" s="24">
        <v>0</v>
      </c>
      <c r="M98" s="24">
        <v>0</v>
      </c>
      <c r="N98" s="23">
        <v>0</v>
      </c>
      <c r="O98" s="24">
        <v>0</v>
      </c>
      <c r="P98" s="24">
        <v>0</v>
      </c>
      <c r="Q98" s="25">
        <v>45456</v>
      </c>
      <c r="R98" s="23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21" t="s">
        <v>218</v>
      </c>
      <c r="B99" s="21" t="s">
        <v>219</v>
      </c>
      <c r="C99" s="21" t="s">
        <v>52</v>
      </c>
      <c r="D99" s="23">
        <v>6</v>
      </c>
      <c r="E99" s="23">
        <v>7</v>
      </c>
      <c r="F99" s="23">
        <v>5</v>
      </c>
      <c r="G99" s="23">
        <v>12</v>
      </c>
      <c r="H99" s="23">
        <v>8</v>
      </c>
      <c r="I99" s="24">
        <v>0.75</v>
      </c>
      <c r="J99" s="24">
        <v>22.505600000000001</v>
      </c>
      <c r="K99" s="23">
        <v>8</v>
      </c>
      <c r="L99" s="24">
        <v>0.75</v>
      </c>
      <c r="M99" s="24">
        <v>23.255800000000001</v>
      </c>
      <c r="N99" s="23">
        <v>2</v>
      </c>
      <c r="O99" s="24">
        <v>1.7418</v>
      </c>
      <c r="P99" s="24">
        <v>54.005400000000002</v>
      </c>
      <c r="Q99" s="25">
        <v>46202</v>
      </c>
      <c r="R99" s="23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21" t="s">
        <v>220</v>
      </c>
      <c r="B100" s="21" t="s">
        <v>221</v>
      </c>
      <c r="C100" s="21" t="s">
        <v>52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4">
        <v>0</v>
      </c>
      <c r="J100" s="24">
        <v>0</v>
      </c>
      <c r="K100" s="23">
        <v>0</v>
      </c>
      <c r="L100" s="24">
        <v>0</v>
      </c>
      <c r="M100" s="24">
        <v>0</v>
      </c>
      <c r="N100" s="23">
        <v>0</v>
      </c>
      <c r="O100" s="24">
        <v>0</v>
      </c>
      <c r="P100" s="24">
        <v>0</v>
      </c>
      <c r="Q100" s="25">
        <v>44749</v>
      </c>
      <c r="R100" s="23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21" t="s">
        <v>222</v>
      </c>
      <c r="B101" s="21" t="s">
        <v>223</v>
      </c>
      <c r="C101" s="21" t="s">
        <v>41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4">
        <v>0</v>
      </c>
      <c r="J101" s="24">
        <v>0</v>
      </c>
      <c r="K101" s="23">
        <v>0</v>
      </c>
      <c r="L101" s="24">
        <v>0</v>
      </c>
      <c r="M101" s="24">
        <v>0</v>
      </c>
      <c r="N101" s="23">
        <v>0</v>
      </c>
      <c r="O101" s="24">
        <v>0</v>
      </c>
      <c r="P101" s="24">
        <v>0</v>
      </c>
      <c r="Q101" s="25" t="s">
        <v>18</v>
      </c>
      <c r="R101" s="23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21" t="s">
        <v>224</v>
      </c>
      <c r="B102" s="21" t="s">
        <v>225</v>
      </c>
      <c r="C102" s="21" t="s">
        <v>41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4">
        <v>0</v>
      </c>
      <c r="J102" s="24">
        <v>0</v>
      </c>
      <c r="K102" s="23">
        <v>0</v>
      </c>
      <c r="L102" s="24">
        <v>0</v>
      </c>
      <c r="M102" s="24">
        <v>0</v>
      </c>
      <c r="N102" s="23">
        <v>0</v>
      </c>
      <c r="O102" s="24">
        <v>0</v>
      </c>
      <c r="P102" s="24">
        <v>0</v>
      </c>
      <c r="Q102" s="25">
        <v>45173</v>
      </c>
      <c r="R102" s="23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21" t="s">
        <v>226</v>
      </c>
      <c r="B103" s="21" t="s">
        <v>227</v>
      </c>
      <c r="C103" s="21" t="s">
        <v>41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4">
        <v>0</v>
      </c>
      <c r="J103" s="24">
        <v>0</v>
      </c>
      <c r="K103" s="23">
        <v>0</v>
      </c>
      <c r="L103" s="24">
        <v>0</v>
      </c>
      <c r="M103" s="24">
        <v>0</v>
      </c>
      <c r="N103" s="23">
        <v>0</v>
      </c>
      <c r="O103" s="24">
        <v>0</v>
      </c>
      <c r="P103" s="24">
        <v>0</v>
      </c>
      <c r="Q103" s="25" t="s">
        <v>18</v>
      </c>
      <c r="R103" s="23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21" t="s">
        <v>228</v>
      </c>
      <c r="B104" s="21" t="s">
        <v>229</v>
      </c>
      <c r="C104" s="21" t="s">
        <v>41</v>
      </c>
      <c r="D104" s="23">
        <v>1</v>
      </c>
      <c r="E104" s="23">
        <v>1</v>
      </c>
      <c r="F104" s="23">
        <v>5</v>
      </c>
      <c r="G104" s="23">
        <v>2</v>
      </c>
      <c r="H104" s="23">
        <v>2.6665999999999999</v>
      </c>
      <c r="I104" s="24">
        <v>0.375</v>
      </c>
      <c r="J104" s="24">
        <v>11.261200000000001</v>
      </c>
      <c r="K104" s="23">
        <v>3</v>
      </c>
      <c r="L104" s="24">
        <v>0.33329999999999999</v>
      </c>
      <c r="M104" s="24">
        <v>10.341200000000001</v>
      </c>
      <c r="N104" s="23">
        <v>2</v>
      </c>
      <c r="O104" s="24">
        <v>0.2903</v>
      </c>
      <c r="P104" s="24">
        <v>9.0008999999999997</v>
      </c>
      <c r="Q104" s="25">
        <v>46202</v>
      </c>
      <c r="R104" s="23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21" t="s">
        <v>230</v>
      </c>
      <c r="B105" s="21" t="s">
        <v>231</v>
      </c>
      <c r="C105" s="21" t="s">
        <v>41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4">
        <v>0</v>
      </c>
      <c r="J105" s="24">
        <v>0</v>
      </c>
      <c r="K105" s="23">
        <v>0</v>
      </c>
      <c r="L105" s="24">
        <v>0</v>
      </c>
      <c r="M105" s="24">
        <v>0</v>
      </c>
      <c r="N105" s="23">
        <v>0</v>
      </c>
      <c r="O105" s="24">
        <v>0</v>
      </c>
      <c r="P105" s="24">
        <v>0</v>
      </c>
      <c r="Q105" s="25" t="s">
        <v>18</v>
      </c>
      <c r="R105" s="23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21" t="s">
        <v>232</v>
      </c>
      <c r="B106" s="21" t="s">
        <v>233</v>
      </c>
      <c r="C106" s="21" t="s">
        <v>52</v>
      </c>
      <c r="D106" s="23">
        <v>0</v>
      </c>
      <c r="E106" s="23">
        <v>7</v>
      </c>
      <c r="F106" s="23">
        <v>4</v>
      </c>
      <c r="G106" s="23">
        <v>9</v>
      </c>
      <c r="H106" s="23">
        <v>6.6665999999999999</v>
      </c>
      <c r="I106" s="24">
        <v>0</v>
      </c>
      <c r="J106" s="24">
        <v>0</v>
      </c>
      <c r="K106" s="23">
        <v>4</v>
      </c>
      <c r="L106" s="24">
        <v>0</v>
      </c>
      <c r="M106" s="24">
        <v>0</v>
      </c>
      <c r="N106" s="23">
        <v>7</v>
      </c>
      <c r="O106" s="24">
        <v>0</v>
      </c>
      <c r="P106" s="24">
        <v>0</v>
      </c>
      <c r="Q106" s="25">
        <v>46202</v>
      </c>
      <c r="R106" s="23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21" t="s">
        <v>234</v>
      </c>
      <c r="B107" s="21" t="s">
        <v>235</v>
      </c>
      <c r="C107" s="21" t="s">
        <v>41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4">
        <v>0</v>
      </c>
      <c r="J107" s="24">
        <v>0</v>
      </c>
      <c r="K107" s="23">
        <v>3</v>
      </c>
      <c r="L107" s="24">
        <v>0</v>
      </c>
      <c r="M107" s="24">
        <v>0</v>
      </c>
      <c r="N107" s="23">
        <v>1</v>
      </c>
      <c r="O107" s="24">
        <v>0</v>
      </c>
      <c r="P107" s="24">
        <v>0</v>
      </c>
      <c r="Q107" s="25">
        <v>46031</v>
      </c>
      <c r="R107" s="23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21" t="s">
        <v>236</v>
      </c>
      <c r="B108" s="21" t="s">
        <v>237</v>
      </c>
      <c r="C108" s="21" t="s">
        <v>41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4">
        <v>0</v>
      </c>
      <c r="J108" s="24">
        <v>0</v>
      </c>
      <c r="K108" s="23">
        <v>0</v>
      </c>
      <c r="L108" s="24">
        <v>0</v>
      </c>
      <c r="M108" s="24">
        <v>0</v>
      </c>
      <c r="N108" s="23">
        <v>0</v>
      </c>
      <c r="O108" s="24">
        <v>0</v>
      </c>
      <c r="P108" s="24">
        <v>0</v>
      </c>
      <c r="Q108" s="25" t="s">
        <v>18</v>
      </c>
      <c r="R108" s="23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21" t="s">
        <v>238</v>
      </c>
      <c r="B109" s="21" t="s">
        <v>239</v>
      </c>
      <c r="C109" s="21" t="s">
        <v>55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4">
        <v>0</v>
      </c>
      <c r="J109" s="24">
        <v>0</v>
      </c>
      <c r="K109" s="23">
        <v>0</v>
      </c>
      <c r="L109" s="24">
        <v>0</v>
      </c>
      <c r="M109" s="24">
        <v>0</v>
      </c>
      <c r="N109" s="23">
        <v>0</v>
      </c>
      <c r="O109" s="24">
        <v>0</v>
      </c>
      <c r="P109" s="24">
        <v>0</v>
      </c>
      <c r="Q109" s="25" t="s">
        <v>18</v>
      </c>
      <c r="R109" s="23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21" t="s">
        <v>240</v>
      </c>
      <c r="B110" s="21" t="s">
        <v>241</v>
      </c>
      <c r="C110" s="21" t="s">
        <v>17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4">
        <v>0</v>
      </c>
      <c r="J110" s="24">
        <v>0</v>
      </c>
      <c r="K110" s="23">
        <v>0</v>
      </c>
      <c r="L110" s="24">
        <v>0</v>
      </c>
      <c r="M110" s="24">
        <v>0</v>
      </c>
      <c r="N110" s="23">
        <v>0</v>
      </c>
      <c r="O110" s="24">
        <v>0</v>
      </c>
      <c r="P110" s="24">
        <v>0</v>
      </c>
      <c r="Q110" s="25" t="s">
        <v>18</v>
      </c>
      <c r="R110" s="23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21" t="s">
        <v>242</v>
      </c>
      <c r="B111" s="21" t="s">
        <v>243</v>
      </c>
      <c r="C111" s="21" t="s">
        <v>55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4">
        <v>0</v>
      </c>
      <c r="J111" s="24">
        <v>0</v>
      </c>
      <c r="K111" s="23">
        <v>0</v>
      </c>
      <c r="L111" s="24">
        <v>0</v>
      </c>
      <c r="M111" s="24">
        <v>0</v>
      </c>
      <c r="N111" s="23">
        <v>0</v>
      </c>
      <c r="O111" s="24">
        <v>0</v>
      </c>
      <c r="P111" s="24">
        <v>0</v>
      </c>
      <c r="Q111" s="25" t="s">
        <v>18</v>
      </c>
      <c r="R111" s="23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21" t="s">
        <v>244</v>
      </c>
      <c r="B112" s="21" t="s">
        <v>245</v>
      </c>
      <c r="C112" s="21" t="s">
        <v>55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4">
        <v>0</v>
      </c>
      <c r="J112" s="24">
        <v>0</v>
      </c>
      <c r="K112" s="23">
        <v>0</v>
      </c>
      <c r="L112" s="24">
        <v>0</v>
      </c>
      <c r="M112" s="24">
        <v>0</v>
      </c>
      <c r="N112" s="23">
        <v>0</v>
      </c>
      <c r="O112" s="24">
        <v>0</v>
      </c>
      <c r="P112" s="24">
        <v>0</v>
      </c>
      <c r="Q112" s="25" t="s">
        <v>18</v>
      </c>
      <c r="R112" s="23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21" t="s">
        <v>246</v>
      </c>
      <c r="B113" s="21" t="s">
        <v>247</v>
      </c>
      <c r="C113" s="21" t="s">
        <v>17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4">
        <v>0</v>
      </c>
      <c r="J113" s="24">
        <v>0</v>
      </c>
      <c r="K113" s="23">
        <v>0</v>
      </c>
      <c r="L113" s="24">
        <v>0</v>
      </c>
      <c r="M113" s="24">
        <v>0</v>
      </c>
      <c r="N113" s="23">
        <v>0</v>
      </c>
      <c r="O113" s="24">
        <v>0</v>
      </c>
      <c r="P113" s="24">
        <v>0</v>
      </c>
      <c r="Q113" s="25" t="s">
        <v>18</v>
      </c>
      <c r="R113" s="23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21" t="s">
        <v>248</v>
      </c>
      <c r="B114" s="21" t="s">
        <v>249</v>
      </c>
      <c r="C114" s="21" t="s">
        <v>52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4">
        <v>0</v>
      </c>
      <c r="J114" s="24">
        <v>0</v>
      </c>
      <c r="K114" s="23">
        <v>0</v>
      </c>
      <c r="L114" s="24">
        <v>0</v>
      </c>
      <c r="M114" s="24">
        <v>0</v>
      </c>
      <c r="N114" s="23">
        <v>0</v>
      </c>
      <c r="O114" s="24">
        <v>0</v>
      </c>
      <c r="P114" s="24">
        <v>0</v>
      </c>
      <c r="Q114" s="25" t="s">
        <v>18</v>
      </c>
      <c r="R114" s="23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21" t="s">
        <v>250</v>
      </c>
      <c r="B115" s="21" t="s">
        <v>251</v>
      </c>
      <c r="C115" s="21" t="s">
        <v>55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4">
        <v>0</v>
      </c>
      <c r="J115" s="24">
        <v>0</v>
      </c>
      <c r="K115" s="23">
        <v>0</v>
      </c>
      <c r="L115" s="24">
        <v>0</v>
      </c>
      <c r="M115" s="24">
        <v>0</v>
      </c>
      <c r="N115" s="23">
        <v>0</v>
      </c>
      <c r="O115" s="24">
        <v>0</v>
      </c>
      <c r="P115" s="24">
        <v>0</v>
      </c>
      <c r="Q115" s="25" t="s">
        <v>18</v>
      </c>
      <c r="R115" s="23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21" t="s">
        <v>252</v>
      </c>
      <c r="B116" s="21" t="s">
        <v>253</v>
      </c>
      <c r="C116" s="21" t="s">
        <v>55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4">
        <v>0</v>
      </c>
      <c r="J116" s="24">
        <v>0</v>
      </c>
      <c r="K116" s="23">
        <v>0</v>
      </c>
      <c r="L116" s="24">
        <v>0</v>
      </c>
      <c r="M116" s="24">
        <v>0</v>
      </c>
      <c r="N116" s="23">
        <v>0</v>
      </c>
      <c r="O116" s="24">
        <v>0</v>
      </c>
      <c r="P116" s="24">
        <v>0</v>
      </c>
      <c r="Q116" s="25" t="s">
        <v>18</v>
      </c>
      <c r="R116" s="23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21" t="s">
        <v>254</v>
      </c>
      <c r="B117" s="21" t="s">
        <v>255</v>
      </c>
      <c r="C117" s="21" t="s">
        <v>17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4">
        <v>0</v>
      </c>
      <c r="J117" s="24">
        <v>0</v>
      </c>
      <c r="K117" s="23">
        <v>0</v>
      </c>
      <c r="L117" s="24">
        <v>0</v>
      </c>
      <c r="M117" s="24">
        <v>0</v>
      </c>
      <c r="N117" s="23">
        <v>0</v>
      </c>
      <c r="O117" s="24">
        <v>0</v>
      </c>
      <c r="P117" s="24">
        <v>0</v>
      </c>
      <c r="Q117" s="25" t="s">
        <v>18</v>
      </c>
      <c r="R117" s="23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21" t="s">
        <v>256</v>
      </c>
      <c r="B118" s="21" t="s">
        <v>257</v>
      </c>
      <c r="C118" s="21" t="s">
        <v>55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4">
        <v>0</v>
      </c>
      <c r="J118" s="24">
        <v>0</v>
      </c>
      <c r="K118" s="23">
        <v>0</v>
      </c>
      <c r="L118" s="24">
        <v>0</v>
      </c>
      <c r="M118" s="24">
        <v>0</v>
      </c>
      <c r="N118" s="23">
        <v>0</v>
      </c>
      <c r="O118" s="24">
        <v>0</v>
      </c>
      <c r="P118" s="24">
        <v>0</v>
      </c>
      <c r="Q118" s="25" t="s">
        <v>18</v>
      </c>
      <c r="R118" s="23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21" t="s">
        <v>258</v>
      </c>
      <c r="B119" s="21" t="s">
        <v>259</v>
      </c>
      <c r="C119" s="21" t="s">
        <v>17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4">
        <v>0</v>
      </c>
      <c r="J119" s="24">
        <v>0</v>
      </c>
      <c r="K119" s="23">
        <v>0</v>
      </c>
      <c r="L119" s="24">
        <v>0</v>
      </c>
      <c r="M119" s="24">
        <v>0</v>
      </c>
      <c r="N119" s="23">
        <v>0</v>
      </c>
      <c r="O119" s="24">
        <v>0</v>
      </c>
      <c r="P119" s="24">
        <v>0</v>
      </c>
      <c r="Q119" s="25" t="s">
        <v>18</v>
      </c>
      <c r="R119" s="23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21" t="s">
        <v>260</v>
      </c>
      <c r="B120" s="21" t="s">
        <v>261</v>
      </c>
      <c r="C120" s="21" t="s">
        <v>17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4">
        <v>0</v>
      </c>
      <c r="J120" s="24">
        <v>0</v>
      </c>
      <c r="K120" s="23">
        <v>0</v>
      </c>
      <c r="L120" s="24">
        <v>0</v>
      </c>
      <c r="M120" s="24">
        <v>0</v>
      </c>
      <c r="N120" s="23">
        <v>0</v>
      </c>
      <c r="O120" s="24">
        <v>0</v>
      </c>
      <c r="P120" s="24">
        <v>0</v>
      </c>
      <c r="Q120" s="25" t="s">
        <v>18</v>
      </c>
      <c r="R120" s="23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21" t="s">
        <v>262</v>
      </c>
      <c r="B121" s="21" t="s">
        <v>263</v>
      </c>
      <c r="C121" s="21" t="s">
        <v>17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4">
        <v>0</v>
      </c>
      <c r="J121" s="24">
        <v>0</v>
      </c>
      <c r="K121" s="23">
        <v>0</v>
      </c>
      <c r="L121" s="24">
        <v>0</v>
      </c>
      <c r="M121" s="24">
        <v>0</v>
      </c>
      <c r="N121" s="23">
        <v>0</v>
      </c>
      <c r="O121" s="24">
        <v>0</v>
      </c>
      <c r="P121" s="24">
        <v>0</v>
      </c>
      <c r="Q121" s="25" t="s">
        <v>18</v>
      </c>
      <c r="R121" s="23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21" t="s">
        <v>264</v>
      </c>
      <c r="B122" s="21" t="s">
        <v>265</v>
      </c>
      <c r="C122" s="21" t="s">
        <v>55</v>
      </c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4">
        <v>0</v>
      </c>
      <c r="J122" s="24">
        <v>0</v>
      </c>
      <c r="K122" s="23">
        <v>0</v>
      </c>
      <c r="L122" s="24">
        <v>0</v>
      </c>
      <c r="M122" s="24">
        <v>0</v>
      </c>
      <c r="N122" s="23">
        <v>0</v>
      </c>
      <c r="O122" s="24">
        <v>0</v>
      </c>
      <c r="P122" s="24">
        <v>0</v>
      </c>
      <c r="Q122" s="25" t="s">
        <v>18</v>
      </c>
      <c r="R122" s="23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21" t="s">
        <v>266</v>
      </c>
      <c r="B123" s="21" t="s">
        <v>267</v>
      </c>
      <c r="C123" s="21" t="s">
        <v>41</v>
      </c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4">
        <v>0</v>
      </c>
      <c r="J123" s="24">
        <v>0</v>
      </c>
      <c r="K123" s="23">
        <v>0</v>
      </c>
      <c r="L123" s="24">
        <v>0</v>
      </c>
      <c r="M123" s="24">
        <v>0</v>
      </c>
      <c r="N123" s="23">
        <v>0</v>
      </c>
      <c r="O123" s="24">
        <v>0</v>
      </c>
      <c r="P123" s="24">
        <v>0</v>
      </c>
      <c r="Q123" s="25" t="s">
        <v>18</v>
      </c>
      <c r="R123" s="23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21" t="s">
        <v>268</v>
      </c>
      <c r="B124" s="21" t="s">
        <v>269</v>
      </c>
      <c r="C124" s="21" t="s">
        <v>41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4">
        <v>0</v>
      </c>
      <c r="J124" s="24">
        <v>0</v>
      </c>
      <c r="K124" s="23">
        <v>0</v>
      </c>
      <c r="L124" s="24">
        <v>0</v>
      </c>
      <c r="M124" s="24">
        <v>0</v>
      </c>
      <c r="N124" s="23">
        <v>0</v>
      </c>
      <c r="O124" s="24">
        <v>0</v>
      </c>
      <c r="P124" s="24">
        <v>0</v>
      </c>
      <c r="Q124" s="25">
        <v>45014</v>
      </c>
      <c r="R124" s="23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21" t="s">
        <v>270</v>
      </c>
      <c r="B125" s="21" t="s">
        <v>271</v>
      </c>
      <c r="C125" s="21" t="s">
        <v>52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4">
        <v>0</v>
      </c>
      <c r="J125" s="24">
        <v>0</v>
      </c>
      <c r="K125" s="23">
        <v>0</v>
      </c>
      <c r="L125" s="24">
        <v>0</v>
      </c>
      <c r="M125" s="24">
        <v>0</v>
      </c>
      <c r="N125" s="23">
        <v>0</v>
      </c>
      <c r="O125" s="24">
        <v>0</v>
      </c>
      <c r="P125" s="24">
        <v>0</v>
      </c>
      <c r="Q125" s="25">
        <v>44564</v>
      </c>
      <c r="R125" s="23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21" t="s">
        <v>272</v>
      </c>
      <c r="B126" s="21" t="s">
        <v>273</v>
      </c>
      <c r="C126" s="21" t="s">
        <v>17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4">
        <v>0</v>
      </c>
      <c r="J126" s="24">
        <v>0</v>
      </c>
      <c r="K126" s="23">
        <v>0</v>
      </c>
      <c r="L126" s="24">
        <v>0</v>
      </c>
      <c r="M126" s="24">
        <v>0</v>
      </c>
      <c r="N126" s="23">
        <v>0</v>
      </c>
      <c r="O126" s="24">
        <v>0</v>
      </c>
      <c r="P126" s="24">
        <v>0</v>
      </c>
      <c r="Q126" s="25" t="s">
        <v>18</v>
      </c>
      <c r="R126" s="23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21" t="s">
        <v>274</v>
      </c>
      <c r="B127" s="21" t="s">
        <v>275</v>
      </c>
      <c r="C127" s="21" t="s">
        <v>276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4">
        <v>0</v>
      </c>
      <c r="J127" s="24">
        <v>0</v>
      </c>
      <c r="K127" s="23">
        <v>0</v>
      </c>
      <c r="L127" s="24">
        <v>0</v>
      </c>
      <c r="M127" s="24">
        <v>0</v>
      </c>
      <c r="N127" s="23">
        <v>0</v>
      </c>
      <c r="O127" s="24">
        <v>0</v>
      </c>
      <c r="P127" s="24">
        <v>0</v>
      </c>
      <c r="Q127" s="25" t="s">
        <v>18</v>
      </c>
      <c r="R127" s="23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21" t="s">
        <v>277</v>
      </c>
      <c r="B128" s="21" t="s">
        <v>278</v>
      </c>
      <c r="C128" s="21" t="s">
        <v>41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4">
        <v>0</v>
      </c>
      <c r="J128" s="24">
        <v>0</v>
      </c>
      <c r="K128" s="23">
        <v>0</v>
      </c>
      <c r="L128" s="24">
        <v>0</v>
      </c>
      <c r="M128" s="24">
        <v>0</v>
      </c>
      <c r="N128" s="23">
        <v>0</v>
      </c>
      <c r="O128" s="24">
        <v>0</v>
      </c>
      <c r="P128" s="24">
        <v>0</v>
      </c>
      <c r="Q128" s="25" t="s">
        <v>18</v>
      </c>
      <c r="R128" s="23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21" t="s">
        <v>279</v>
      </c>
      <c r="B129" s="21" t="s">
        <v>280</v>
      </c>
      <c r="C129" s="21" t="s">
        <v>281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4">
        <v>0</v>
      </c>
      <c r="J129" s="24">
        <v>0</v>
      </c>
      <c r="K129" s="23">
        <v>0</v>
      </c>
      <c r="L129" s="24">
        <v>0</v>
      </c>
      <c r="M129" s="24">
        <v>0</v>
      </c>
      <c r="N129" s="23">
        <v>0</v>
      </c>
      <c r="O129" s="24">
        <v>0</v>
      </c>
      <c r="P129" s="24">
        <v>0</v>
      </c>
      <c r="Q129" s="25" t="s">
        <v>18</v>
      </c>
      <c r="R129" s="23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21" t="s">
        <v>282</v>
      </c>
      <c r="B130" s="21" t="s">
        <v>283</v>
      </c>
      <c r="C130" s="21" t="s">
        <v>281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4">
        <v>0</v>
      </c>
      <c r="J130" s="24">
        <v>0</v>
      </c>
      <c r="K130" s="23">
        <v>0</v>
      </c>
      <c r="L130" s="24">
        <v>0</v>
      </c>
      <c r="M130" s="24">
        <v>0</v>
      </c>
      <c r="N130" s="23">
        <v>0</v>
      </c>
      <c r="O130" s="24">
        <v>0</v>
      </c>
      <c r="P130" s="24">
        <v>0</v>
      </c>
      <c r="Q130" s="25" t="s">
        <v>18</v>
      </c>
      <c r="R130" s="23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21" t="s">
        <v>284</v>
      </c>
      <c r="B131" s="21" t="s">
        <v>285</v>
      </c>
      <c r="C131" s="21" t="s">
        <v>286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4">
        <v>0</v>
      </c>
      <c r="J131" s="24">
        <v>0</v>
      </c>
      <c r="K131" s="23">
        <v>0</v>
      </c>
      <c r="L131" s="24">
        <v>0</v>
      </c>
      <c r="M131" s="24">
        <v>0</v>
      </c>
      <c r="N131" s="23">
        <v>0</v>
      </c>
      <c r="O131" s="24">
        <v>0</v>
      </c>
      <c r="P131" s="24">
        <v>0</v>
      </c>
      <c r="Q131" s="25" t="s">
        <v>18</v>
      </c>
      <c r="R131" s="23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21" t="s">
        <v>287</v>
      </c>
      <c r="B132" s="21" t="s">
        <v>288</v>
      </c>
      <c r="C132" s="21" t="s">
        <v>286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4">
        <v>0</v>
      </c>
      <c r="J132" s="24">
        <v>0</v>
      </c>
      <c r="K132" s="23">
        <v>0</v>
      </c>
      <c r="L132" s="24">
        <v>0</v>
      </c>
      <c r="M132" s="24">
        <v>0</v>
      </c>
      <c r="N132" s="23">
        <v>0</v>
      </c>
      <c r="O132" s="24">
        <v>0</v>
      </c>
      <c r="P132" s="24">
        <v>0</v>
      </c>
      <c r="Q132" s="25" t="s">
        <v>18</v>
      </c>
      <c r="R132" s="23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21" t="s">
        <v>289</v>
      </c>
      <c r="B133" s="21" t="s">
        <v>290</v>
      </c>
      <c r="C133" s="21" t="s">
        <v>286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4">
        <v>0</v>
      </c>
      <c r="J133" s="24">
        <v>0</v>
      </c>
      <c r="K133" s="23">
        <v>0</v>
      </c>
      <c r="L133" s="24">
        <v>0</v>
      </c>
      <c r="M133" s="24">
        <v>0</v>
      </c>
      <c r="N133" s="23">
        <v>0</v>
      </c>
      <c r="O133" s="24">
        <v>0</v>
      </c>
      <c r="P133" s="24">
        <v>0</v>
      </c>
      <c r="Q133" s="25" t="s">
        <v>18</v>
      </c>
      <c r="R133" s="23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21" t="s">
        <v>291</v>
      </c>
      <c r="B134" s="21" t="s">
        <v>292</v>
      </c>
      <c r="C134" s="21" t="s">
        <v>21</v>
      </c>
      <c r="D134" s="23">
        <v>31</v>
      </c>
      <c r="E134" s="23">
        <v>10</v>
      </c>
      <c r="F134" s="23">
        <v>35</v>
      </c>
      <c r="G134" s="23">
        <v>37</v>
      </c>
      <c r="H134" s="23">
        <v>27.333300000000001</v>
      </c>
      <c r="I134" s="24">
        <v>1.1341000000000001</v>
      </c>
      <c r="J134" s="24">
        <v>34.024799999999999</v>
      </c>
      <c r="K134" s="23">
        <v>152</v>
      </c>
      <c r="L134" s="24">
        <v>0.2039</v>
      </c>
      <c r="M134" s="24">
        <v>6.3224</v>
      </c>
      <c r="N134" s="23">
        <v>7</v>
      </c>
      <c r="O134" s="24">
        <v>2.5712000000000002</v>
      </c>
      <c r="P134" s="24">
        <v>79.732500000000002</v>
      </c>
      <c r="Q134" s="25">
        <v>46217</v>
      </c>
      <c r="R134" s="23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21" t="s">
        <v>293</v>
      </c>
      <c r="B135" s="21" t="s">
        <v>294</v>
      </c>
      <c r="C135" s="21" t="s">
        <v>21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4">
        <v>0</v>
      </c>
      <c r="J135" s="24">
        <v>0</v>
      </c>
      <c r="K135" s="23">
        <v>0</v>
      </c>
      <c r="L135" s="24">
        <v>0</v>
      </c>
      <c r="M135" s="24">
        <v>0</v>
      </c>
      <c r="N135" s="23">
        <v>0</v>
      </c>
      <c r="O135" s="24">
        <v>0</v>
      </c>
      <c r="P135" s="24">
        <v>0</v>
      </c>
      <c r="Q135" s="25">
        <v>45125</v>
      </c>
      <c r="R135" s="23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21" t="s">
        <v>295</v>
      </c>
      <c r="B136" s="21" t="s">
        <v>296</v>
      </c>
      <c r="C136" s="21" t="s">
        <v>21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4">
        <v>0</v>
      </c>
      <c r="J136" s="24">
        <v>0</v>
      </c>
      <c r="K136" s="23">
        <v>0</v>
      </c>
      <c r="L136" s="24">
        <v>0</v>
      </c>
      <c r="M136" s="24">
        <v>0</v>
      </c>
      <c r="N136" s="23">
        <v>0</v>
      </c>
      <c r="O136" s="24">
        <v>0</v>
      </c>
      <c r="P136" s="24">
        <v>0</v>
      </c>
      <c r="Q136" s="25">
        <v>45309</v>
      </c>
      <c r="R136" s="23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21" t="s">
        <v>297</v>
      </c>
      <c r="B137" s="21" t="s">
        <v>298</v>
      </c>
      <c r="C137" s="21" t="s">
        <v>21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4">
        <v>0</v>
      </c>
      <c r="J137" s="24">
        <v>0</v>
      </c>
      <c r="K137" s="23">
        <v>0</v>
      </c>
      <c r="L137" s="24">
        <v>0</v>
      </c>
      <c r="M137" s="24">
        <v>0</v>
      </c>
      <c r="N137" s="23">
        <v>0</v>
      </c>
      <c r="O137" s="24">
        <v>0</v>
      </c>
      <c r="P137" s="24">
        <v>0</v>
      </c>
      <c r="Q137" s="25">
        <v>45030</v>
      </c>
      <c r="R137" s="23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21" t="s">
        <v>299</v>
      </c>
      <c r="B138" s="21" t="s">
        <v>300</v>
      </c>
      <c r="C138" s="21" t="s">
        <v>21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4">
        <v>0</v>
      </c>
      <c r="J138" s="24">
        <v>0</v>
      </c>
      <c r="K138" s="23">
        <v>0</v>
      </c>
      <c r="L138" s="24">
        <v>0</v>
      </c>
      <c r="M138" s="24">
        <v>0</v>
      </c>
      <c r="N138" s="23">
        <v>0</v>
      </c>
      <c r="O138" s="24">
        <v>0</v>
      </c>
      <c r="P138" s="24">
        <v>0</v>
      </c>
      <c r="Q138" s="25">
        <v>44676</v>
      </c>
      <c r="R138" s="23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21" t="s">
        <v>301</v>
      </c>
      <c r="B139" s="21" t="s">
        <v>302</v>
      </c>
      <c r="C139" s="21" t="s">
        <v>21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4">
        <v>0</v>
      </c>
      <c r="J139" s="24">
        <v>0</v>
      </c>
      <c r="K139" s="23">
        <v>0</v>
      </c>
      <c r="L139" s="24">
        <v>0</v>
      </c>
      <c r="M139" s="24">
        <v>0</v>
      </c>
      <c r="N139" s="23">
        <v>0</v>
      </c>
      <c r="O139" s="24">
        <v>0</v>
      </c>
      <c r="P139" s="24">
        <v>0</v>
      </c>
      <c r="Q139" s="25" t="s">
        <v>18</v>
      </c>
      <c r="R139" s="23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21" t="s">
        <v>303</v>
      </c>
      <c r="B140" s="21" t="s">
        <v>304</v>
      </c>
      <c r="C140" s="21" t="s">
        <v>21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4">
        <v>0</v>
      </c>
      <c r="J140" s="24">
        <v>0</v>
      </c>
      <c r="K140" s="23">
        <v>0</v>
      </c>
      <c r="L140" s="24">
        <v>0</v>
      </c>
      <c r="M140" s="24">
        <v>0</v>
      </c>
      <c r="N140" s="23">
        <v>0</v>
      </c>
      <c r="O140" s="24">
        <v>0</v>
      </c>
      <c r="P140" s="24">
        <v>0</v>
      </c>
      <c r="Q140" s="25" t="s">
        <v>18</v>
      </c>
      <c r="R140" s="23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21" t="s">
        <v>305</v>
      </c>
      <c r="B141" s="21" t="s">
        <v>306</v>
      </c>
      <c r="C141" s="21" t="s">
        <v>21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4">
        <v>0</v>
      </c>
      <c r="J141" s="24">
        <v>0</v>
      </c>
      <c r="K141" s="23">
        <v>0</v>
      </c>
      <c r="L141" s="24">
        <v>0</v>
      </c>
      <c r="M141" s="24">
        <v>0</v>
      </c>
      <c r="N141" s="23">
        <v>0</v>
      </c>
      <c r="O141" s="24">
        <v>0</v>
      </c>
      <c r="P141" s="24">
        <v>0</v>
      </c>
      <c r="Q141" s="25" t="s">
        <v>18</v>
      </c>
      <c r="R141" s="23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21" t="s">
        <v>307</v>
      </c>
      <c r="B142" s="21" t="s">
        <v>308</v>
      </c>
      <c r="C142" s="21" t="s">
        <v>21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4">
        <v>0</v>
      </c>
      <c r="J142" s="24">
        <v>0</v>
      </c>
      <c r="K142" s="23">
        <v>0</v>
      </c>
      <c r="L142" s="24">
        <v>0</v>
      </c>
      <c r="M142" s="24">
        <v>0</v>
      </c>
      <c r="N142" s="23">
        <v>0</v>
      </c>
      <c r="O142" s="24">
        <v>0</v>
      </c>
      <c r="P142" s="24">
        <v>0</v>
      </c>
      <c r="Q142" s="25" t="s">
        <v>18</v>
      </c>
      <c r="R142" s="23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21" t="s">
        <v>309</v>
      </c>
      <c r="B143" s="21" t="s">
        <v>310</v>
      </c>
      <c r="C143" s="21" t="s">
        <v>21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4">
        <v>0</v>
      </c>
      <c r="J143" s="24">
        <v>0</v>
      </c>
      <c r="K143" s="23">
        <v>0</v>
      </c>
      <c r="L143" s="24">
        <v>0</v>
      </c>
      <c r="M143" s="24">
        <v>0</v>
      </c>
      <c r="N143" s="23">
        <v>0</v>
      </c>
      <c r="O143" s="24">
        <v>0</v>
      </c>
      <c r="P143" s="24">
        <v>0</v>
      </c>
      <c r="Q143" s="25" t="s">
        <v>18</v>
      </c>
      <c r="R143" s="23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21" t="s">
        <v>311</v>
      </c>
      <c r="B144" s="21" t="s">
        <v>312</v>
      </c>
      <c r="C144" s="21" t="s">
        <v>21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4">
        <v>0</v>
      </c>
      <c r="J144" s="24">
        <v>0</v>
      </c>
      <c r="K144" s="23">
        <v>0</v>
      </c>
      <c r="L144" s="24">
        <v>0</v>
      </c>
      <c r="M144" s="24">
        <v>0</v>
      </c>
      <c r="N144" s="23">
        <v>0</v>
      </c>
      <c r="O144" s="24">
        <v>0</v>
      </c>
      <c r="P144" s="24">
        <v>0</v>
      </c>
      <c r="Q144" s="25">
        <v>45289</v>
      </c>
      <c r="R144" s="23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21" t="s">
        <v>313</v>
      </c>
      <c r="B145" s="21" t="s">
        <v>314</v>
      </c>
      <c r="C145" s="21" t="s">
        <v>21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4">
        <v>0</v>
      </c>
      <c r="J145" s="24">
        <v>0</v>
      </c>
      <c r="K145" s="23">
        <v>0</v>
      </c>
      <c r="L145" s="24">
        <v>0</v>
      </c>
      <c r="M145" s="24">
        <v>0</v>
      </c>
      <c r="N145" s="23">
        <v>0</v>
      </c>
      <c r="O145" s="24">
        <v>0</v>
      </c>
      <c r="P145" s="24">
        <v>0</v>
      </c>
      <c r="Q145" s="25" t="s">
        <v>18</v>
      </c>
      <c r="R145" s="23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21" t="s">
        <v>315</v>
      </c>
      <c r="B146" s="21" t="s">
        <v>316</v>
      </c>
      <c r="C146" s="21" t="s">
        <v>21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4">
        <v>0</v>
      </c>
      <c r="J146" s="24">
        <v>0</v>
      </c>
      <c r="K146" s="23">
        <v>0</v>
      </c>
      <c r="L146" s="24">
        <v>0</v>
      </c>
      <c r="M146" s="24">
        <v>0</v>
      </c>
      <c r="N146" s="23">
        <v>0</v>
      </c>
      <c r="O146" s="24">
        <v>0</v>
      </c>
      <c r="P146" s="24">
        <v>0</v>
      </c>
      <c r="Q146" s="25" t="s">
        <v>18</v>
      </c>
      <c r="R146" s="23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21" t="s">
        <v>317</v>
      </c>
      <c r="B147" s="21" t="s">
        <v>318</v>
      </c>
      <c r="C147" s="21" t="s">
        <v>21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4">
        <v>0</v>
      </c>
      <c r="J147" s="24">
        <v>0</v>
      </c>
      <c r="K147" s="23">
        <v>0</v>
      </c>
      <c r="L147" s="24">
        <v>0</v>
      </c>
      <c r="M147" s="24">
        <v>0</v>
      </c>
      <c r="N147" s="23">
        <v>0</v>
      </c>
      <c r="O147" s="24">
        <v>0</v>
      </c>
      <c r="P147" s="24">
        <v>0</v>
      </c>
      <c r="Q147" s="25" t="s">
        <v>18</v>
      </c>
      <c r="R147" s="23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21" t="s">
        <v>319</v>
      </c>
      <c r="B148" s="21" t="s">
        <v>320</v>
      </c>
      <c r="C148" s="21" t="s">
        <v>21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4">
        <v>0</v>
      </c>
      <c r="J148" s="24">
        <v>0</v>
      </c>
      <c r="K148" s="23">
        <v>0</v>
      </c>
      <c r="L148" s="24">
        <v>0</v>
      </c>
      <c r="M148" s="24">
        <v>0</v>
      </c>
      <c r="N148" s="23">
        <v>0</v>
      </c>
      <c r="O148" s="24">
        <v>0</v>
      </c>
      <c r="P148" s="24">
        <v>0</v>
      </c>
      <c r="Q148" s="25" t="s">
        <v>18</v>
      </c>
      <c r="R148" s="23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21" t="s">
        <v>321</v>
      </c>
      <c r="B149" s="21" t="s">
        <v>322</v>
      </c>
      <c r="C149" s="21" t="s">
        <v>21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4">
        <v>0</v>
      </c>
      <c r="J149" s="24">
        <v>0</v>
      </c>
      <c r="K149" s="23">
        <v>0</v>
      </c>
      <c r="L149" s="24">
        <v>0</v>
      </c>
      <c r="M149" s="24">
        <v>0</v>
      </c>
      <c r="N149" s="23">
        <v>0</v>
      </c>
      <c r="O149" s="24">
        <v>0</v>
      </c>
      <c r="P149" s="24">
        <v>0</v>
      </c>
      <c r="Q149" s="25" t="s">
        <v>18</v>
      </c>
      <c r="R149" s="23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21" t="s">
        <v>323</v>
      </c>
      <c r="B150" s="21" t="s">
        <v>324</v>
      </c>
      <c r="C150" s="21" t="s">
        <v>21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4">
        <v>0</v>
      </c>
      <c r="J150" s="24">
        <v>0</v>
      </c>
      <c r="K150" s="23">
        <v>0</v>
      </c>
      <c r="L150" s="24">
        <v>0</v>
      </c>
      <c r="M150" s="24">
        <v>0</v>
      </c>
      <c r="N150" s="23">
        <v>0</v>
      </c>
      <c r="O150" s="24">
        <v>0</v>
      </c>
      <c r="P150" s="24">
        <v>0</v>
      </c>
      <c r="Q150" s="25" t="s">
        <v>18</v>
      </c>
      <c r="R150" s="23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21" t="s">
        <v>325</v>
      </c>
      <c r="B151" s="21" t="s">
        <v>326</v>
      </c>
      <c r="C151" s="21" t="s">
        <v>21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4">
        <v>0</v>
      </c>
      <c r="J151" s="24">
        <v>0</v>
      </c>
      <c r="K151" s="23">
        <v>0</v>
      </c>
      <c r="L151" s="24">
        <v>0</v>
      </c>
      <c r="M151" s="24">
        <v>0</v>
      </c>
      <c r="N151" s="23">
        <v>0</v>
      </c>
      <c r="O151" s="24">
        <v>0</v>
      </c>
      <c r="P151" s="24">
        <v>0</v>
      </c>
      <c r="Q151" s="25" t="s">
        <v>18</v>
      </c>
      <c r="R151" s="23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21" t="s">
        <v>327</v>
      </c>
      <c r="B152" s="21" t="s">
        <v>328</v>
      </c>
      <c r="C152" s="21" t="s">
        <v>21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4">
        <v>0</v>
      </c>
      <c r="J152" s="24">
        <v>0</v>
      </c>
      <c r="K152" s="23">
        <v>0</v>
      </c>
      <c r="L152" s="24">
        <v>0</v>
      </c>
      <c r="M152" s="24">
        <v>0</v>
      </c>
      <c r="N152" s="23">
        <v>0</v>
      </c>
      <c r="O152" s="24">
        <v>0</v>
      </c>
      <c r="P152" s="24">
        <v>0</v>
      </c>
      <c r="Q152" s="25">
        <v>44594</v>
      </c>
      <c r="R152" s="23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21" t="s">
        <v>329</v>
      </c>
      <c r="B153" s="21" t="s">
        <v>330</v>
      </c>
      <c r="C153" s="21" t="s">
        <v>21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4">
        <v>0</v>
      </c>
      <c r="J153" s="24">
        <v>0</v>
      </c>
      <c r="K153" s="23">
        <v>0</v>
      </c>
      <c r="L153" s="24">
        <v>0</v>
      </c>
      <c r="M153" s="24">
        <v>0</v>
      </c>
      <c r="N153" s="23">
        <v>0</v>
      </c>
      <c r="O153" s="24">
        <v>0</v>
      </c>
      <c r="P153" s="24">
        <v>0</v>
      </c>
      <c r="Q153" s="25" t="s">
        <v>18</v>
      </c>
      <c r="R153" s="23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21" t="s">
        <v>331</v>
      </c>
      <c r="B154" s="21" t="s">
        <v>332</v>
      </c>
      <c r="C154" s="21" t="s">
        <v>21</v>
      </c>
      <c r="D154" s="23">
        <v>0</v>
      </c>
      <c r="E154" s="23">
        <v>0</v>
      </c>
      <c r="F154" s="23">
        <v>0</v>
      </c>
      <c r="G154" s="23">
        <v>0</v>
      </c>
      <c r="H154" s="23">
        <v>0</v>
      </c>
      <c r="I154" s="24">
        <v>0</v>
      </c>
      <c r="J154" s="24">
        <v>0</v>
      </c>
      <c r="K154" s="23">
        <v>0</v>
      </c>
      <c r="L154" s="24">
        <v>0</v>
      </c>
      <c r="M154" s="24">
        <v>0</v>
      </c>
      <c r="N154" s="23">
        <v>0</v>
      </c>
      <c r="O154" s="24">
        <v>0</v>
      </c>
      <c r="P154" s="24">
        <v>0</v>
      </c>
      <c r="Q154" s="25" t="s">
        <v>18</v>
      </c>
      <c r="R154" s="23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21" t="s">
        <v>333</v>
      </c>
      <c r="B155" s="21" t="s">
        <v>334</v>
      </c>
      <c r="C155" s="21" t="s">
        <v>21</v>
      </c>
      <c r="D155" s="23">
        <v>0</v>
      </c>
      <c r="E155" s="23">
        <v>0</v>
      </c>
      <c r="F155" s="23">
        <v>0</v>
      </c>
      <c r="G155" s="23">
        <v>0</v>
      </c>
      <c r="H155" s="23">
        <v>0</v>
      </c>
      <c r="I155" s="24">
        <v>0</v>
      </c>
      <c r="J155" s="24">
        <v>0</v>
      </c>
      <c r="K155" s="23">
        <v>0</v>
      </c>
      <c r="L155" s="24">
        <v>0</v>
      </c>
      <c r="M155" s="24">
        <v>0</v>
      </c>
      <c r="N155" s="23">
        <v>0</v>
      </c>
      <c r="O155" s="24">
        <v>0</v>
      </c>
      <c r="P155" s="24">
        <v>0</v>
      </c>
      <c r="Q155" s="25" t="s">
        <v>18</v>
      </c>
      <c r="R155" s="23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21" t="s">
        <v>335</v>
      </c>
      <c r="B156" s="21" t="s">
        <v>336</v>
      </c>
      <c r="C156" s="21" t="s">
        <v>21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4">
        <v>0</v>
      </c>
      <c r="J156" s="24">
        <v>0</v>
      </c>
      <c r="K156" s="23">
        <v>0</v>
      </c>
      <c r="L156" s="24">
        <v>0</v>
      </c>
      <c r="M156" s="24">
        <v>0</v>
      </c>
      <c r="N156" s="23">
        <v>0</v>
      </c>
      <c r="O156" s="24">
        <v>0</v>
      </c>
      <c r="P156" s="24">
        <v>0</v>
      </c>
      <c r="Q156" s="25" t="s">
        <v>18</v>
      </c>
      <c r="R156" s="23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21" t="s">
        <v>337</v>
      </c>
      <c r="B157" s="21" t="s">
        <v>338</v>
      </c>
      <c r="C157" s="21" t="s">
        <v>21</v>
      </c>
      <c r="D157" s="23">
        <v>0</v>
      </c>
      <c r="E157" s="23">
        <v>0</v>
      </c>
      <c r="F157" s="23">
        <v>0</v>
      </c>
      <c r="G157" s="23">
        <v>0</v>
      </c>
      <c r="H157" s="23">
        <v>0</v>
      </c>
      <c r="I157" s="24">
        <v>0</v>
      </c>
      <c r="J157" s="24">
        <v>0</v>
      </c>
      <c r="K157" s="23">
        <v>0</v>
      </c>
      <c r="L157" s="24">
        <v>0</v>
      </c>
      <c r="M157" s="24">
        <v>0</v>
      </c>
      <c r="N157" s="23">
        <v>0</v>
      </c>
      <c r="O157" s="24">
        <v>0</v>
      </c>
      <c r="P157" s="24">
        <v>0</v>
      </c>
      <c r="Q157" s="25" t="s">
        <v>18</v>
      </c>
      <c r="R157" s="23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21" t="s">
        <v>339</v>
      </c>
      <c r="B158" s="21" t="s">
        <v>340</v>
      </c>
      <c r="C158" s="21" t="s">
        <v>21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4">
        <v>0</v>
      </c>
      <c r="J158" s="24">
        <v>0</v>
      </c>
      <c r="K158" s="23">
        <v>0</v>
      </c>
      <c r="L158" s="24">
        <v>0</v>
      </c>
      <c r="M158" s="24">
        <v>0</v>
      </c>
      <c r="N158" s="23">
        <v>0</v>
      </c>
      <c r="O158" s="24">
        <v>0</v>
      </c>
      <c r="P158" s="24">
        <v>0</v>
      </c>
      <c r="Q158" s="25" t="s">
        <v>18</v>
      </c>
      <c r="R158" s="23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21" t="s">
        <v>341</v>
      </c>
      <c r="B159" s="21" t="s">
        <v>342</v>
      </c>
      <c r="C159" s="21" t="s">
        <v>21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4">
        <v>0</v>
      </c>
      <c r="J159" s="24">
        <v>0</v>
      </c>
      <c r="K159" s="23">
        <v>0</v>
      </c>
      <c r="L159" s="24">
        <v>0</v>
      </c>
      <c r="M159" s="24">
        <v>0</v>
      </c>
      <c r="N159" s="23">
        <v>0</v>
      </c>
      <c r="O159" s="24">
        <v>0</v>
      </c>
      <c r="P159" s="24">
        <v>0</v>
      </c>
      <c r="Q159" s="25" t="s">
        <v>18</v>
      </c>
      <c r="R159" s="23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21" t="s">
        <v>343</v>
      </c>
      <c r="B160" s="21" t="s">
        <v>344</v>
      </c>
      <c r="C160" s="21" t="s">
        <v>21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4">
        <v>0</v>
      </c>
      <c r="J160" s="24">
        <v>0</v>
      </c>
      <c r="K160" s="23">
        <v>0</v>
      </c>
      <c r="L160" s="24">
        <v>0</v>
      </c>
      <c r="M160" s="24">
        <v>0</v>
      </c>
      <c r="N160" s="23">
        <v>0</v>
      </c>
      <c r="O160" s="24">
        <v>0</v>
      </c>
      <c r="P160" s="24">
        <v>0</v>
      </c>
      <c r="Q160" s="25" t="s">
        <v>18</v>
      </c>
      <c r="R160" s="23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21" t="s">
        <v>345</v>
      </c>
      <c r="B161" s="21" t="s">
        <v>346</v>
      </c>
      <c r="C161" s="21" t="s">
        <v>21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4">
        <v>0</v>
      </c>
      <c r="J161" s="24">
        <v>0</v>
      </c>
      <c r="K161" s="23">
        <v>0</v>
      </c>
      <c r="L161" s="24">
        <v>0</v>
      </c>
      <c r="M161" s="24">
        <v>0</v>
      </c>
      <c r="N161" s="23">
        <v>0</v>
      </c>
      <c r="O161" s="24">
        <v>0</v>
      </c>
      <c r="P161" s="24">
        <v>0</v>
      </c>
      <c r="Q161" s="25" t="s">
        <v>18</v>
      </c>
      <c r="R161" s="23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21" t="s">
        <v>347</v>
      </c>
      <c r="B162" s="21" t="s">
        <v>348</v>
      </c>
      <c r="C162" s="21" t="s">
        <v>21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4">
        <v>0</v>
      </c>
      <c r="J162" s="24">
        <v>0</v>
      </c>
      <c r="K162" s="23">
        <v>0</v>
      </c>
      <c r="L162" s="24">
        <v>0</v>
      </c>
      <c r="M162" s="24">
        <v>0</v>
      </c>
      <c r="N162" s="23">
        <v>0</v>
      </c>
      <c r="O162" s="24">
        <v>0</v>
      </c>
      <c r="P162" s="24">
        <v>0</v>
      </c>
      <c r="Q162" s="25" t="s">
        <v>18</v>
      </c>
      <c r="R162" s="23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21" t="s">
        <v>349</v>
      </c>
      <c r="B163" s="21" t="s">
        <v>350</v>
      </c>
      <c r="C163" s="21" t="s">
        <v>21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4">
        <v>0</v>
      </c>
      <c r="J163" s="24">
        <v>0</v>
      </c>
      <c r="K163" s="23">
        <v>0</v>
      </c>
      <c r="L163" s="24">
        <v>0</v>
      </c>
      <c r="M163" s="24">
        <v>0</v>
      </c>
      <c r="N163" s="23">
        <v>0</v>
      </c>
      <c r="O163" s="24">
        <v>0</v>
      </c>
      <c r="P163" s="24">
        <v>0</v>
      </c>
      <c r="Q163" s="25" t="s">
        <v>18</v>
      </c>
      <c r="R163" s="23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21" t="s">
        <v>351</v>
      </c>
      <c r="B164" s="21" t="s">
        <v>352</v>
      </c>
      <c r="C164" s="21" t="s">
        <v>21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4">
        <v>0</v>
      </c>
      <c r="J164" s="24">
        <v>0</v>
      </c>
      <c r="K164" s="23">
        <v>0</v>
      </c>
      <c r="L164" s="24">
        <v>0</v>
      </c>
      <c r="M164" s="24">
        <v>0</v>
      </c>
      <c r="N164" s="23">
        <v>0</v>
      </c>
      <c r="O164" s="24">
        <v>0</v>
      </c>
      <c r="P164" s="24">
        <v>0</v>
      </c>
      <c r="Q164" s="25">
        <v>44816</v>
      </c>
      <c r="R164" s="23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21" t="s">
        <v>353</v>
      </c>
      <c r="B165" s="21" t="s">
        <v>354</v>
      </c>
      <c r="C165" s="21" t="s">
        <v>21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4">
        <v>0</v>
      </c>
      <c r="J165" s="24">
        <v>0</v>
      </c>
      <c r="K165" s="23">
        <v>0</v>
      </c>
      <c r="L165" s="24">
        <v>0</v>
      </c>
      <c r="M165" s="24">
        <v>0</v>
      </c>
      <c r="N165" s="23">
        <v>0</v>
      </c>
      <c r="O165" s="24">
        <v>0</v>
      </c>
      <c r="P165" s="24">
        <v>0</v>
      </c>
      <c r="Q165" s="25" t="s">
        <v>18</v>
      </c>
      <c r="R165" s="23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21" t="s">
        <v>355</v>
      </c>
      <c r="B166" s="21" t="s">
        <v>356</v>
      </c>
      <c r="C166" s="21" t="s">
        <v>21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4">
        <v>0</v>
      </c>
      <c r="J166" s="24">
        <v>0</v>
      </c>
      <c r="K166" s="23">
        <v>0</v>
      </c>
      <c r="L166" s="24">
        <v>0</v>
      </c>
      <c r="M166" s="24">
        <v>0</v>
      </c>
      <c r="N166" s="23">
        <v>0</v>
      </c>
      <c r="O166" s="24">
        <v>0</v>
      </c>
      <c r="P166" s="24">
        <v>0</v>
      </c>
      <c r="Q166" s="25">
        <v>44952</v>
      </c>
      <c r="R166" s="23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21" t="s">
        <v>357</v>
      </c>
      <c r="B167" s="21" t="s">
        <v>358</v>
      </c>
      <c r="C167" s="21" t="s">
        <v>21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4">
        <v>0</v>
      </c>
      <c r="J167" s="24">
        <v>0</v>
      </c>
      <c r="K167" s="23">
        <v>0</v>
      </c>
      <c r="L167" s="24">
        <v>0</v>
      </c>
      <c r="M167" s="24">
        <v>0</v>
      </c>
      <c r="N167" s="23">
        <v>0</v>
      </c>
      <c r="O167" s="24">
        <v>0</v>
      </c>
      <c r="P167" s="24">
        <v>0</v>
      </c>
      <c r="Q167" s="25">
        <v>44977</v>
      </c>
      <c r="R167" s="23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21" t="s">
        <v>359</v>
      </c>
      <c r="B168" s="21" t="s">
        <v>360</v>
      </c>
      <c r="C168" s="21" t="s">
        <v>21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4">
        <v>0</v>
      </c>
      <c r="J168" s="24">
        <v>0</v>
      </c>
      <c r="K168" s="23">
        <v>0</v>
      </c>
      <c r="L168" s="24">
        <v>0</v>
      </c>
      <c r="M168" s="24">
        <v>0</v>
      </c>
      <c r="N168" s="23">
        <v>0</v>
      </c>
      <c r="O168" s="24">
        <v>0</v>
      </c>
      <c r="P168" s="24">
        <v>0</v>
      </c>
      <c r="Q168" s="25">
        <v>44564</v>
      </c>
      <c r="R168" s="23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21" t="s">
        <v>361</v>
      </c>
      <c r="B169" s="21" t="s">
        <v>362</v>
      </c>
      <c r="C169" s="21" t="s">
        <v>21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4">
        <v>0</v>
      </c>
      <c r="J169" s="24">
        <v>0</v>
      </c>
      <c r="K169" s="23">
        <v>0</v>
      </c>
      <c r="L169" s="24">
        <v>0</v>
      </c>
      <c r="M169" s="24">
        <v>0</v>
      </c>
      <c r="N169" s="23">
        <v>0</v>
      </c>
      <c r="O169" s="24">
        <v>0</v>
      </c>
      <c r="P169" s="24">
        <v>0</v>
      </c>
      <c r="Q169" s="25" t="s">
        <v>18</v>
      </c>
      <c r="R169" s="23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21" t="s">
        <v>363</v>
      </c>
      <c r="B170" s="21" t="s">
        <v>364</v>
      </c>
      <c r="C170" s="21" t="s">
        <v>21</v>
      </c>
      <c r="D170" s="23">
        <v>10</v>
      </c>
      <c r="E170" s="23">
        <v>0</v>
      </c>
      <c r="F170" s="23">
        <v>3</v>
      </c>
      <c r="G170" s="23">
        <v>0</v>
      </c>
      <c r="H170" s="23">
        <v>3</v>
      </c>
      <c r="I170" s="24">
        <v>3.3332999999999999</v>
      </c>
      <c r="J170" s="24">
        <v>100</v>
      </c>
      <c r="K170" s="23">
        <v>3</v>
      </c>
      <c r="L170" s="24">
        <v>3.3332999999999999</v>
      </c>
      <c r="M170" s="24">
        <v>103.4126</v>
      </c>
      <c r="N170" s="23">
        <v>0</v>
      </c>
      <c r="O170" s="24">
        <v>0</v>
      </c>
      <c r="P170" s="24">
        <v>0</v>
      </c>
      <c r="Q170" s="25">
        <v>44746</v>
      </c>
      <c r="R170" s="23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21" t="s">
        <v>365</v>
      </c>
      <c r="B171" s="21" t="s">
        <v>366</v>
      </c>
      <c r="C171" s="21" t="s">
        <v>21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4">
        <v>0</v>
      </c>
      <c r="J171" s="24">
        <v>0</v>
      </c>
      <c r="K171" s="23">
        <v>0</v>
      </c>
      <c r="L171" s="24">
        <v>0</v>
      </c>
      <c r="M171" s="24">
        <v>0</v>
      </c>
      <c r="N171" s="23">
        <v>0</v>
      </c>
      <c r="O171" s="24">
        <v>0</v>
      </c>
      <c r="P171" s="24">
        <v>0</v>
      </c>
      <c r="Q171" s="25" t="s">
        <v>18</v>
      </c>
      <c r="R171" s="23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21" t="s">
        <v>367</v>
      </c>
      <c r="B172" s="21" t="s">
        <v>368</v>
      </c>
      <c r="C172" s="21" t="s">
        <v>21</v>
      </c>
      <c r="D172" s="23">
        <v>5</v>
      </c>
      <c r="E172" s="23">
        <v>4</v>
      </c>
      <c r="F172" s="23">
        <v>8</v>
      </c>
      <c r="G172" s="23">
        <v>20</v>
      </c>
      <c r="H172" s="23">
        <v>10.666600000000001</v>
      </c>
      <c r="I172" s="24">
        <v>0.46870000000000001</v>
      </c>
      <c r="J172" s="24">
        <v>14.0646</v>
      </c>
      <c r="K172" s="23">
        <v>8</v>
      </c>
      <c r="L172" s="24">
        <v>0.625</v>
      </c>
      <c r="M172" s="24">
        <v>19.379799999999999</v>
      </c>
      <c r="N172" s="23">
        <v>15</v>
      </c>
      <c r="O172" s="24">
        <v>0.19350000000000001</v>
      </c>
      <c r="P172" s="24">
        <v>6.0002000000000004</v>
      </c>
      <c r="Q172" s="25">
        <v>46217</v>
      </c>
      <c r="R172" s="23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21" t="s">
        <v>369</v>
      </c>
      <c r="B173" s="21" t="s">
        <v>370</v>
      </c>
      <c r="C173" s="21" t="s">
        <v>21</v>
      </c>
      <c r="D173" s="23">
        <v>4</v>
      </c>
      <c r="E173" s="23">
        <v>0</v>
      </c>
      <c r="F173" s="23">
        <v>0</v>
      </c>
      <c r="G173" s="23">
        <v>52</v>
      </c>
      <c r="H173" s="23">
        <v>52</v>
      </c>
      <c r="I173" s="24">
        <v>7.6899999999999996E-2</v>
      </c>
      <c r="J173" s="24">
        <v>2.3077000000000001</v>
      </c>
      <c r="K173" s="23">
        <v>41</v>
      </c>
      <c r="L173" s="24">
        <v>9.7500000000000003E-2</v>
      </c>
      <c r="M173" s="24">
        <v>3.0245000000000002</v>
      </c>
      <c r="N173" s="23">
        <v>24</v>
      </c>
      <c r="O173" s="24">
        <v>9.6699999999999994E-2</v>
      </c>
      <c r="P173" s="24">
        <v>3</v>
      </c>
      <c r="Q173" s="25">
        <v>46217</v>
      </c>
      <c r="R173" s="23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21" t="s">
        <v>371</v>
      </c>
      <c r="B174" s="21" t="s">
        <v>372</v>
      </c>
      <c r="C174" s="21" t="s">
        <v>21</v>
      </c>
      <c r="D174" s="23">
        <v>10</v>
      </c>
      <c r="E174" s="23">
        <v>10</v>
      </c>
      <c r="F174" s="23">
        <v>23</v>
      </c>
      <c r="G174" s="23">
        <v>6</v>
      </c>
      <c r="H174" s="23">
        <v>13</v>
      </c>
      <c r="I174" s="24">
        <v>0.76919999999999999</v>
      </c>
      <c r="J174" s="24">
        <v>23.078600000000002</v>
      </c>
      <c r="K174" s="23">
        <v>16</v>
      </c>
      <c r="L174" s="24">
        <v>0.625</v>
      </c>
      <c r="M174" s="24">
        <v>19.376000000000001</v>
      </c>
      <c r="N174" s="23">
        <v>9</v>
      </c>
      <c r="O174" s="24">
        <v>0.64510000000000001</v>
      </c>
      <c r="P174" s="24">
        <v>20</v>
      </c>
      <c r="Q174" s="25">
        <v>46029</v>
      </c>
      <c r="R174" s="23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21" t="s">
        <v>373</v>
      </c>
      <c r="B175" s="21" t="s">
        <v>374</v>
      </c>
      <c r="C175" s="21" t="s">
        <v>21</v>
      </c>
      <c r="D175" s="23">
        <v>380</v>
      </c>
      <c r="E175" s="23">
        <v>228</v>
      </c>
      <c r="F175" s="23">
        <v>0</v>
      </c>
      <c r="G175" s="23">
        <v>0</v>
      </c>
      <c r="H175" s="23">
        <v>228</v>
      </c>
      <c r="I175" s="24">
        <v>1.6666000000000001</v>
      </c>
      <c r="J175" s="24">
        <v>50</v>
      </c>
      <c r="K175" s="23">
        <v>676</v>
      </c>
      <c r="L175" s="24">
        <v>0.56210000000000004</v>
      </c>
      <c r="M175" s="24">
        <v>17.425999999999998</v>
      </c>
      <c r="N175" s="23">
        <v>400</v>
      </c>
      <c r="O175" s="24">
        <v>0.55149999999999999</v>
      </c>
      <c r="P175" s="24">
        <v>17.100000000000001</v>
      </c>
      <c r="Q175" s="25">
        <v>46214</v>
      </c>
      <c r="R175" s="23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21" t="s">
        <v>375</v>
      </c>
      <c r="B176" s="21" t="s">
        <v>376</v>
      </c>
      <c r="C176" s="21" t="s">
        <v>21</v>
      </c>
      <c r="D176" s="23">
        <v>318</v>
      </c>
      <c r="E176" s="23">
        <v>875</v>
      </c>
      <c r="F176" s="23">
        <v>693</v>
      </c>
      <c r="G176" s="23">
        <v>770</v>
      </c>
      <c r="H176" s="23">
        <v>779.33330000000001</v>
      </c>
      <c r="I176" s="24">
        <v>0.40799999999999997</v>
      </c>
      <c r="J176" s="24">
        <v>12.241199999999999</v>
      </c>
      <c r="K176" s="23">
        <v>1149</v>
      </c>
      <c r="L176" s="24">
        <v>0.2767</v>
      </c>
      <c r="M176" s="24">
        <v>8.5795999999999992</v>
      </c>
      <c r="N176" s="23">
        <v>501</v>
      </c>
      <c r="O176" s="24">
        <v>0.36849999999999999</v>
      </c>
      <c r="P176" s="24">
        <v>11.4251</v>
      </c>
      <c r="Q176" s="25">
        <v>46214</v>
      </c>
      <c r="R176" s="23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21" t="s">
        <v>377</v>
      </c>
      <c r="B177" s="21" t="s">
        <v>378</v>
      </c>
      <c r="C177" s="21" t="s">
        <v>21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24">
        <v>0</v>
      </c>
      <c r="J177" s="24">
        <v>0</v>
      </c>
      <c r="K177" s="23">
        <v>0</v>
      </c>
      <c r="L177" s="24">
        <v>0</v>
      </c>
      <c r="M177" s="24">
        <v>0</v>
      </c>
      <c r="N177" s="23">
        <v>0</v>
      </c>
      <c r="O177" s="24">
        <v>0</v>
      </c>
      <c r="P177" s="24">
        <v>0</v>
      </c>
      <c r="Q177" s="25">
        <v>44907</v>
      </c>
      <c r="R177" s="23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21" t="s">
        <v>379</v>
      </c>
      <c r="B178" s="21" t="s">
        <v>380</v>
      </c>
      <c r="C178" s="21" t="s">
        <v>21</v>
      </c>
      <c r="D178" s="23">
        <v>16</v>
      </c>
      <c r="E178" s="23">
        <v>10</v>
      </c>
      <c r="F178" s="23">
        <v>23</v>
      </c>
      <c r="G178" s="23">
        <v>38</v>
      </c>
      <c r="H178" s="23">
        <v>23.666599999999999</v>
      </c>
      <c r="I178" s="24">
        <v>0.67600000000000005</v>
      </c>
      <c r="J178" s="24">
        <v>20.283899999999999</v>
      </c>
      <c r="K178" s="23">
        <v>37</v>
      </c>
      <c r="L178" s="24">
        <v>0.43240000000000001</v>
      </c>
      <c r="M178" s="24">
        <v>13.405900000000001</v>
      </c>
      <c r="N178" s="23">
        <v>12</v>
      </c>
      <c r="O178" s="24">
        <v>0.77410000000000001</v>
      </c>
      <c r="P178" s="24">
        <v>24.002400000000002</v>
      </c>
      <c r="Q178" s="25">
        <v>46217</v>
      </c>
      <c r="R178" s="23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21" t="s">
        <v>381</v>
      </c>
      <c r="B179" s="21" t="s">
        <v>382</v>
      </c>
      <c r="C179" s="21" t="s">
        <v>21</v>
      </c>
      <c r="D179" s="23">
        <v>1235</v>
      </c>
      <c r="E179" s="23">
        <v>1629</v>
      </c>
      <c r="F179" s="23">
        <v>1460</v>
      </c>
      <c r="G179" s="23">
        <v>1570</v>
      </c>
      <c r="H179" s="23">
        <v>1553</v>
      </c>
      <c r="I179" s="24">
        <v>0.79520000000000002</v>
      </c>
      <c r="J179" s="24">
        <v>23.856999999999999</v>
      </c>
      <c r="K179" s="23">
        <v>2226</v>
      </c>
      <c r="L179" s="24">
        <v>0.55479999999999996</v>
      </c>
      <c r="M179" s="24">
        <v>17.199000000000002</v>
      </c>
      <c r="N179" s="23">
        <v>465</v>
      </c>
      <c r="O179" s="24">
        <v>1.542</v>
      </c>
      <c r="P179" s="24">
        <v>47.8065</v>
      </c>
      <c r="Q179" s="25">
        <v>46214</v>
      </c>
      <c r="R179" s="23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21" t="s">
        <v>383</v>
      </c>
      <c r="B180" s="21" t="s">
        <v>384</v>
      </c>
      <c r="C180" s="21" t="s">
        <v>21</v>
      </c>
      <c r="D180" s="23">
        <v>1174</v>
      </c>
      <c r="E180" s="23">
        <v>873</v>
      </c>
      <c r="F180" s="23">
        <v>1236</v>
      </c>
      <c r="G180" s="23">
        <v>1797</v>
      </c>
      <c r="H180" s="23">
        <v>1302</v>
      </c>
      <c r="I180" s="24">
        <v>0.90159999999999996</v>
      </c>
      <c r="J180" s="24">
        <v>27.050599999999999</v>
      </c>
      <c r="K180" s="23">
        <v>2544</v>
      </c>
      <c r="L180" s="24">
        <v>0.46139999999999998</v>
      </c>
      <c r="M180" s="24">
        <v>14.3058</v>
      </c>
      <c r="N180" s="23">
        <v>597</v>
      </c>
      <c r="O180" s="24">
        <v>1.1416999999999999</v>
      </c>
      <c r="P180" s="24">
        <v>35.396999999999998</v>
      </c>
      <c r="Q180" s="25">
        <v>46214</v>
      </c>
      <c r="R180" s="23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21" t="s">
        <v>385</v>
      </c>
      <c r="B181" s="21" t="s">
        <v>386</v>
      </c>
      <c r="C181" s="21" t="s">
        <v>21</v>
      </c>
      <c r="D181" s="23">
        <v>63</v>
      </c>
      <c r="E181" s="23">
        <v>389</v>
      </c>
      <c r="F181" s="23">
        <v>0</v>
      </c>
      <c r="G181" s="23">
        <v>500</v>
      </c>
      <c r="H181" s="23">
        <v>444.5</v>
      </c>
      <c r="I181" s="24">
        <v>0.14169999999999999</v>
      </c>
      <c r="J181" s="24">
        <v>4.2519</v>
      </c>
      <c r="K181" s="23">
        <v>691</v>
      </c>
      <c r="L181" s="24">
        <v>9.11E-2</v>
      </c>
      <c r="M181" s="24">
        <v>2.8262999999999998</v>
      </c>
      <c r="N181" s="23">
        <v>287</v>
      </c>
      <c r="O181" s="24">
        <v>0.12740000000000001</v>
      </c>
      <c r="P181" s="24">
        <v>3.9512</v>
      </c>
      <c r="Q181" s="25">
        <v>46214</v>
      </c>
      <c r="R181" s="23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21" t="s">
        <v>387</v>
      </c>
      <c r="B182" s="21" t="s">
        <v>388</v>
      </c>
      <c r="C182" s="21" t="s">
        <v>21</v>
      </c>
      <c r="D182" s="23">
        <v>136</v>
      </c>
      <c r="E182" s="23">
        <v>250</v>
      </c>
      <c r="F182" s="23">
        <v>155</v>
      </c>
      <c r="G182" s="23">
        <v>61</v>
      </c>
      <c r="H182" s="23">
        <v>155.33330000000001</v>
      </c>
      <c r="I182" s="24">
        <v>0.87549999999999994</v>
      </c>
      <c r="J182" s="24">
        <v>26.266400000000001</v>
      </c>
      <c r="K182" s="23">
        <v>239</v>
      </c>
      <c r="L182" s="24">
        <v>0.56899999999999995</v>
      </c>
      <c r="M182" s="24">
        <v>17.6403</v>
      </c>
      <c r="N182" s="23">
        <v>40</v>
      </c>
      <c r="O182" s="24">
        <v>1.974</v>
      </c>
      <c r="P182" s="24">
        <v>61.200600000000001</v>
      </c>
      <c r="Q182" s="25">
        <v>46197</v>
      </c>
      <c r="R182" s="23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21" t="s">
        <v>389</v>
      </c>
      <c r="B183" s="21" t="s">
        <v>390</v>
      </c>
      <c r="C183" s="21" t="s">
        <v>21</v>
      </c>
      <c r="D183" s="23">
        <v>0</v>
      </c>
      <c r="E183" s="23">
        <v>24</v>
      </c>
      <c r="F183" s="23">
        <v>0</v>
      </c>
      <c r="G183" s="23">
        <v>24</v>
      </c>
      <c r="H183" s="23">
        <v>24</v>
      </c>
      <c r="I183" s="24">
        <v>0</v>
      </c>
      <c r="J183" s="24">
        <v>0</v>
      </c>
      <c r="K183" s="23">
        <v>18</v>
      </c>
      <c r="L183" s="24">
        <v>0</v>
      </c>
      <c r="M183" s="24">
        <v>0</v>
      </c>
      <c r="N183" s="23">
        <v>24</v>
      </c>
      <c r="O183" s="24">
        <v>0</v>
      </c>
      <c r="P183" s="24">
        <v>0</v>
      </c>
      <c r="Q183" s="25">
        <v>46197</v>
      </c>
      <c r="R183" s="23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21" t="s">
        <v>391</v>
      </c>
      <c r="B184" s="21" t="s">
        <v>392</v>
      </c>
      <c r="C184" s="21" t="s">
        <v>21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4">
        <v>0</v>
      </c>
      <c r="J184" s="24">
        <v>0</v>
      </c>
      <c r="K184" s="23">
        <v>0</v>
      </c>
      <c r="L184" s="24">
        <v>0</v>
      </c>
      <c r="M184" s="24">
        <v>0</v>
      </c>
      <c r="N184" s="23">
        <v>0</v>
      </c>
      <c r="O184" s="24">
        <v>0</v>
      </c>
      <c r="P184" s="24">
        <v>0</v>
      </c>
      <c r="Q184" s="25" t="s">
        <v>18</v>
      </c>
      <c r="R184" s="23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21" t="s">
        <v>393</v>
      </c>
      <c r="B185" s="21" t="s">
        <v>394</v>
      </c>
      <c r="C185" s="21" t="s">
        <v>21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4">
        <v>0</v>
      </c>
      <c r="J185" s="24">
        <v>0</v>
      </c>
      <c r="K185" s="23">
        <v>0</v>
      </c>
      <c r="L185" s="24">
        <v>0</v>
      </c>
      <c r="M185" s="24">
        <v>0</v>
      </c>
      <c r="N185" s="23">
        <v>0</v>
      </c>
      <c r="O185" s="24">
        <v>0</v>
      </c>
      <c r="P185" s="24">
        <v>0</v>
      </c>
      <c r="Q185" s="25" t="s">
        <v>18</v>
      </c>
      <c r="R185" s="23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21" t="s">
        <v>395</v>
      </c>
      <c r="B186" s="21" t="s">
        <v>396</v>
      </c>
      <c r="C186" s="21" t="s">
        <v>21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4">
        <v>0</v>
      </c>
      <c r="J186" s="24">
        <v>0</v>
      </c>
      <c r="K186" s="23">
        <v>0</v>
      </c>
      <c r="L186" s="24">
        <v>0</v>
      </c>
      <c r="M186" s="24">
        <v>0</v>
      </c>
      <c r="N186" s="23">
        <v>0</v>
      </c>
      <c r="O186" s="24">
        <v>0</v>
      </c>
      <c r="P186" s="24">
        <v>0</v>
      </c>
      <c r="Q186" s="25">
        <v>44763</v>
      </c>
      <c r="R186" s="23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21" t="s">
        <v>397</v>
      </c>
      <c r="B187" s="21" t="s">
        <v>398</v>
      </c>
      <c r="C187" s="21" t="s">
        <v>21</v>
      </c>
      <c r="D187" s="23">
        <v>0</v>
      </c>
      <c r="E187" s="23">
        <v>0</v>
      </c>
      <c r="F187" s="23">
        <v>0</v>
      </c>
      <c r="G187" s="23">
        <v>0</v>
      </c>
      <c r="H187" s="23">
        <v>0</v>
      </c>
      <c r="I187" s="24">
        <v>0</v>
      </c>
      <c r="J187" s="24">
        <v>0</v>
      </c>
      <c r="K187" s="23">
        <v>0</v>
      </c>
      <c r="L187" s="24">
        <v>0</v>
      </c>
      <c r="M187" s="24">
        <v>0</v>
      </c>
      <c r="N187" s="23">
        <v>0</v>
      </c>
      <c r="O187" s="24">
        <v>0</v>
      </c>
      <c r="P187" s="24">
        <v>0</v>
      </c>
      <c r="Q187" s="25" t="s">
        <v>18</v>
      </c>
      <c r="R187" s="23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21" t="s">
        <v>399</v>
      </c>
      <c r="B188" s="21" t="s">
        <v>400</v>
      </c>
      <c r="C188" s="21" t="s">
        <v>21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4">
        <v>0</v>
      </c>
      <c r="J188" s="24">
        <v>0</v>
      </c>
      <c r="K188" s="23">
        <v>0</v>
      </c>
      <c r="L188" s="24">
        <v>0</v>
      </c>
      <c r="M188" s="24">
        <v>0</v>
      </c>
      <c r="N188" s="23">
        <v>0</v>
      </c>
      <c r="O188" s="24">
        <v>0</v>
      </c>
      <c r="P188" s="24">
        <v>0</v>
      </c>
      <c r="Q188" s="25">
        <v>44848</v>
      </c>
      <c r="R188" s="23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21" t="s">
        <v>401</v>
      </c>
      <c r="B189" s="21" t="s">
        <v>402</v>
      </c>
      <c r="C189" s="21" t="s">
        <v>21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4">
        <v>0</v>
      </c>
      <c r="J189" s="24">
        <v>0</v>
      </c>
      <c r="K189" s="23">
        <v>0</v>
      </c>
      <c r="L189" s="24">
        <v>0</v>
      </c>
      <c r="M189" s="24">
        <v>0</v>
      </c>
      <c r="N189" s="23">
        <v>0</v>
      </c>
      <c r="O189" s="24">
        <v>0</v>
      </c>
      <c r="P189" s="24">
        <v>0</v>
      </c>
      <c r="Q189" s="25" t="s">
        <v>18</v>
      </c>
      <c r="R189" s="23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21" t="s">
        <v>403</v>
      </c>
      <c r="B190" s="21" t="s">
        <v>404</v>
      </c>
      <c r="C190" s="21" t="s">
        <v>21</v>
      </c>
      <c r="D190" s="23">
        <v>0</v>
      </c>
      <c r="E190" s="23">
        <v>0</v>
      </c>
      <c r="F190" s="23">
        <v>0</v>
      </c>
      <c r="G190" s="23">
        <v>0</v>
      </c>
      <c r="H190" s="23">
        <v>0</v>
      </c>
      <c r="I190" s="24">
        <v>0</v>
      </c>
      <c r="J190" s="24">
        <v>0</v>
      </c>
      <c r="K190" s="23">
        <v>0</v>
      </c>
      <c r="L190" s="24">
        <v>0</v>
      </c>
      <c r="M190" s="24">
        <v>0</v>
      </c>
      <c r="N190" s="23">
        <v>0</v>
      </c>
      <c r="O190" s="24">
        <v>0</v>
      </c>
      <c r="P190" s="24">
        <v>0</v>
      </c>
      <c r="Q190" s="25" t="s">
        <v>18</v>
      </c>
      <c r="R190" s="23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21" t="s">
        <v>405</v>
      </c>
      <c r="B191" s="21" t="s">
        <v>406</v>
      </c>
      <c r="C191" s="21" t="s">
        <v>21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4">
        <v>0</v>
      </c>
      <c r="J191" s="24">
        <v>0</v>
      </c>
      <c r="K191" s="23">
        <v>0</v>
      </c>
      <c r="L191" s="24">
        <v>0</v>
      </c>
      <c r="M191" s="24">
        <v>0</v>
      </c>
      <c r="N191" s="23">
        <v>0</v>
      </c>
      <c r="O191" s="24">
        <v>0</v>
      </c>
      <c r="P191" s="24">
        <v>0</v>
      </c>
      <c r="Q191" s="25" t="s">
        <v>18</v>
      </c>
      <c r="R191" s="23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21" t="s">
        <v>407</v>
      </c>
      <c r="B192" s="21" t="s">
        <v>408</v>
      </c>
      <c r="C192" s="21" t="s">
        <v>21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4">
        <v>0</v>
      </c>
      <c r="J192" s="24">
        <v>0</v>
      </c>
      <c r="K192" s="23">
        <v>0</v>
      </c>
      <c r="L192" s="24">
        <v>0</v>
      </c>
      <c r="M192" s="24">
        <v>0</v>
      </c>
      <c r="N192" s="23">
        <v>0</v>
      </c>
      <c r="O192" s="24">
        <v>0</v>
      </c>
      <c r="P192" s="24">
        <v>0</v>
      </c>
      <c r="Q192" s="25" t="s">
        <v>18</v>
      </c>
      <c r="R192" s="23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21" t="s">
        <v>409</v>
      </c>
      <c r="B193" s="21" t="s">
        <v>410</v>
      </c>
      <c r="C193" s="21" t="s">
        <v>21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4">
        <v>0</v>
      </c>
      <c r="J193" s="24">
        <v>0</v>
      </c>
      <c r="K193" s="23">
        <v>0</v>
      </c>
      <c r="L193" s="24">
        <v>0</v>
      </c>
      <c r="M193" s="24">
        <v>0</v>
      </c>
      <c r="N193" s="23">
        <v>0</v>
      </c>
      <c r="O193" s="24">
        <v>0</v>
      </c>
      <c r="P193" s="24">
        <v>0</v>
      </c>
      <c r="Q193" s="25" t="s">
        <v>18</v>
      </c>
      <c r="R193" s="23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21" t="s">
        <v>411</v>
      </c>
      <c r="B194" s="21" t="s">
        <v>412</v>
      </c>
      <c r="C194" s="21" t="s">
        <v>21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4">
        <v>0</v>
      </c>
      <c r="J194" s="24">
        <v>0</v>
      </c>
      <c r="K194" s="23">
        <v>0</v>
      </c>
      <c r="L194" s="24">
        <v>0</v>
      </c>
      <c r="M194" s="24">
        <v>0</v>
      </c>
      <c r="N194" s="23">
        <v>0</v>
      </c>
      <c r="O194" s="24">
        <v>0</v>
      </c>
      <c r="P194" s="24">
        <v>0</v>
      </c>
      <c r="Q194" s="25">
        <v>44977</v>
      </c>
      <c r="R194" s="23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21" t="s">
        <v>413</v>
      </c>
      <c r="B195" s="21" t="s">
        <v>414</v>
      </c>
      <c r="C195" s="21" t="s">
        <v>21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4">
        <v>0</v>
      </c>
      <c r="J195" s="24">
        <v>0</v>
      </c>
      <c r="K195" s="23">
        <v>0</v>
      </c>
      <c r="L195" s="24">
        <v>0</v>
      </c>
      <c r="M195" s="24">
        <v>0</v>
      </c>
      <c r="N195" s="23">
        <v>0</v>
      </c>
      <c r="O195" s="24">
        <v>0</v>
      </c>
      <c r="P195" s="24">
        <v>0</v>
      </c>
      <c r="Q195" s="25" t="s">
        <v>18</v>
      </c>
      <c r="R195" s="23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21" t="s">
        <v>415</v>
      </c>
      <c r="B196" s="21" t="s">
        <v>416</v>
      </c>
      <c r="C196" s="21" t="s">
        <v>21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4">
        <v>0</v>
      </c>
      <c r="J196" s="24">
        <v>0</v>
      </c>
      <c r="K196" s="23">
        <v>0</v>
      </c>
      <c r="L196" s="24">
        <v>0</v>
      </c>
      <c r="M196" s="24">
        <v>0</v>
      </c>
      <c r="N196" s="23">
        <v>0</v>
      </c>
      <c r="O196" s="24">
        <v>0</v>
      </c>
      <c r="P196" s="24">
        <v>0</v>
      </c>
      <c r="Q196" s="25">
        <v>44914</v>
      </c>
      <c r="R196" s="23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21" t="s">
        <v>417</v>
      </c>
      <c r="B197" s="21" t="s">
        <v>418</v>
      </c>
      <c r="C197" s="21" t="s">
        <v>21</v>
      </c>
      <c r="D197" s="23">
        <v>29</v>
      </c>
      <c r="E197" s="23">
        <v>568</v>
      </c>
      <c r="F197" s="23">
        <v>551</v>
      </c>
      <c r="G197" s="23">
        <v>572</v>
      </c>
      <c r="H197" s="23">
        <v>563.66660000000002</v>
      </c>
      <c r="I197" s="24">
        <v>5.1400000000000001E-2</v>
      </c>
      <c r="J197" s="24">
        <v>1.5434000000000001</v>
      </c>
      <c r="K197" s="23">
        <v>835</v>
      </c>
      <c r="L197" s="24">
        <v>3.4700000000000002E-2</v>
      </c>
      <c r="M197" s="24">
        <v>1.0766</v>
      </c>
      <c r="N197" s="23">
        <v>460</v>
      </c>
      <c r="O197" s="24">
        <v>3.6600000000000001E-2</v>
      </c>
      <c r="P197" s="24">
        <v>1.1347</v>
      </c>
      <c r="Q197" s="25">
        <v>46214</v>
      </c>
      <c r="R197" s="23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21" t="s">
        <v>419</v>
      </c>
      <c r="B198" s="21" t="s">
        <v>420</v>
      </c>
      <c r="C198" s="21" t="s">
        <v>21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4">
        <v>0</v>
      </c>
      <c r="J198" s="24">
        <v>0</v>
      </c>
      <c r="K198" s="23">
        <v>0</v>
      </c>
      <c r="L198" s="24">
        <v>0</v>
      </c>
      <c r="M198" s="24">
        <v>0</v>
      </c>
      <c r="N198" s="23">
        <v>0</v>
      </c>
      <c r="O198" s="24">
        <v>0</v>
      </c>
      <c r="P198" s="24">
        <v>0</v>
      </c>
      <c r="Q198" s="25">
        <v>44564</v>
      </c>
      <c r="R198" s="23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21" t="s">
        <v>421</v>
      </c>
      <c r="B199" s="21" t="s">
        <v>422</v>
      </c>
      <c r="C199" s="21" t="s">
        <v>21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4">
        <v>0</v>
      </c>
      <c r="J199" s="24">
        <v>0</v>
      </c>
      <c r="K199" s="23">
        <v>0</v>
      </c>
      <c r="L199" s="24">
        <v>0</v>
      </c>
      <c r="M199" s="24">
        <v>0</v>
      </c>
      <c r="N199" s="23">
        <v>0</v>
      </c>
      <c r="O199" s="24">
        <v>0</v>
      </c>
      <c r="P199" s="24">
        <v>0</v>
      </c>
      <c r="Q199" s="25">
        <v>45420</v>
      </c>
      <c r="R199" s="23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21" t="s">
        <v>423</v>
      </c>
      <c r="B200" s="21" t="s">
        <v>424</v>
      </c>
      <c r="C200" s="21" t="s">
        <v>21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4">
        <v>0</v>
      </c>
      <c r="J200" s="24">
        <v>0</v>
      </c>
      <c r="K200" s="23">
        <v>0</v>
      </c>
      <c r="L200" s="24">
        <v>0</v>
      </c>
      <c r="M200" s="24">
        <v>0</v>
      </c>
      <c r="N200" s="23">
        <v>0</v>
      </c>
      <c r="O200" s="24">
        <v>0</v>
      </c>
      <c r="P200" s="24">
        <v>0</v>
      </c>
      <c r="Q200" s="25">
        <v>45420</v>
      </c>
      <c r="R200" s="23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21" t="s">
        <v>425</v>
      </c>
      <c r="B201" s="21" t="s">
        <v>426</v>
      </c>
      <c r="C201" s="21" t="s">
        <v>21</v>
      </c>
      <c r="D201" s="23">
        <v>1</v>
      </c>
      <c r="E201" s="23">
        <v>0</v>
      </c>
      <c r="F201" s="23">
        <v>0</v>
      </c>
      <c r="G201" s="23">
        <v>0</v>
      </c>
      <c r="H201" s="23">
        <v>0</v>
      </c>
      <c r="I201" s="24">
        <v>0</v>
      </c>
      <c r="J201" s="24">
        <v>0</v>
      </c>
      <c r="K201" s="23">
        <v>0</v>
      </c>
      <c r="L201" s="24">
        <v>0</v>
      </c>
      <c r="M201" s="24">
        <v>0</v>
      </c>
      <c r="N201" s="23">
        <v>0</v>
      </c>
      <c r="O201" s="24">
        <v>0</v>
      </c>
      <c r="P201" s="24">
        <v>0</v>
      </c>
      <c r="Q201" s="25">
        <v>45420</v>
      </c>
      <c r="R201" s="23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21" t="s">
        <v>427</v>
      </c>
      <c r="B202" s="21" t="s">
        <v>428</v>
      </c>
      <c r="C202" s="21" t="s">
        <v>21</v>
      </c>
      <c r="D202" s="23">
        <v>37</v>
      </c>
      <c r="E202" s="23">
        <v>6</v>
      </c>
      <c r="F202" s="23">
        <v>0</v>
      </c>
      <c r="G202" s="23">
        <v>1</v>
      </c>
      <c r="H202" s="23">
        <v>3.5</v>
      </c>
      <c r="I202" s="24">
        <v>10.571400000000001</v>
      </c>
      <c r="J202" s="24">
        <v>317.32409999999999</v>
      </c>
      <c r="K202" s="23">
        <v>12</v>
      </c>
      <c r="L202" s="24">
        <v>3.0832999999999999</v>
      </c>
      <c r="M202" s="24">
        <v>95.607200000000006</v>
      </c>
      <c r="N202" s="23">
        <v>8</v>
      </c>
      <c r="O202" s="24">
        <v>2.6852</v>
      </c>
      <c r="P202" s="24">
        <v>83.258300000000006</v>
      </c>
      <c r="Q202" s="25">
        <v>46161</v>
      </c>
      <c r="R202" s="23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21" t="s">
        <v>429</v>
      </c>
      <c r="B203" s="21" t="s">
        <v>430</v>
      </c>
      <c r="C203" s="21" t="s">
        <v>21</v>
      </c>
      <c r="D203" s="23">
        <v>45</v>
      </c>
      <c r="E203" s="23">
        <v>0</v>
      </c>
      <c r="F203" s="23">
        <v>0</v>
      </c>
      <c r="G203" s="23">
        <v>0</v>
      </c>
      <c r="H203" s="23">
        <v>0</v>
      </c>
      <c r="I203" s="24">
        <v>0</v>
      </c>
      <c r="J203" s="24">
        <v>0</v>
      </c>
      <c r="K203" s="23">
        <v>6</v>
      </c>
      <c r="L203" s="24">
        <v>7.5</v>
      </c>
      <c r="M203" s="24">
        <v>232.5581</v>
      </c>
      <c r="N203" s="23">
        <v>5</v>
      </c>
      <c r="O203" s="24">
        <v>5.2253999999999996</v>
      </c>
      <c r="P203" s="24">
        <v>162.0453</v>
      </c>
      <c r="Q203" s="25">
        <v>46161</v>
      </c>
      <c r="R203" s="23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21" t="s">
        <v>431</v>
      </c>
      <c r="B204" s="21" t="s">
        <v>432</v>
      </c>
      <c r="C204" s="21" t="s">
        <v>21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4">
        <v>0</v>
      </c>
      <c r="J204" s="24">
        <v>0</v>
      </c>
      <c r="K204" s="23">
        <v>0</v>
      </c>
      <c r="L204" s="24">
        <v>0</v>
      </c>
      <c r="M204" s="24">
        <v>0</v>
      </c>
      <c r="N204" s="23">
        <v>0</v>
      </c>
      <c r="O204" s="24">
        <v>0</v>
      </c>
      <c r="P204" s="24">
        <v>0</v>
      </c>
      <c r="Q204" s="25" t="s">
        <v>18</v>
      </c>
      <c r="R204" s="23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21" t="s">
        <v>433</v>
      </c>
      <c r="B205" s="21" t="s">
        <v>434</v>
      </c>
      <c r="C205" s="21" t="s">
        <v>21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4">
        <v>0</v>
      </c>
      <c r="J205" s="24">
        <v>0</v>
      </c>
      <c r="K205" s="23">
        <v>0</v>
      </c>
      <c r="L205" s="24">
        <v>0</v>
      </c>
      <c r="M205" s="24">
        <v>0</v>
      </c>
      <c r="N205" s="23">
        <v>0</v>
      </c>
      <c r="O205" s="24">
        <v>0</v>
      </c>
      <c r="P205" s="24">
        <v>0</v>
      </c>
      <c r="Q205" s="25" t="s">
        <v>18</v>
      </c>
      <c r="R205" s="23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21" t="s">
        <v>435</v>
      </c>
      <c r="B206" s="21" t="s">
        <v>436</v>
      </c>
      <c r="C206" s="21" t="s">
        <v>21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4">
        <v>0</v>
      </c>
      <c r="J206" s="24">
        <v>0</v>
      </c>
      <c r="K206" s="23">
        <v>0</v>
      </c>
      <c r="L206" s="24">
        <v>0</v>
      </c>
      <c r="M206" s="24">
        <v>0</v>
      </c>
      <c r="N206" s="23">
        <v>0</v>
      </c>
      <c r="O206" s="24">
        <v>0</v>
      </c>
      <c r="P206" s="24">
        <v>0</v>
      </c>
      <c r="Q206" s="25" t="s">
        <v>18</v>
      </c>
      <c r="R206" s="23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21" t="s">
        <v>437</v>
      </c>
      <c r="B207" s="21" t="s">
        <v>438</v>
      </c>
      <c r="C207" s="21" t="s">
        <v>21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4">
        <v>0</v>
      </c>
      <c r="J207" s="24">
        <v>0</v>
      </c>
      <c r="K207" s="23">
        <v>0</v>
      </c>
      <c r="L207" s="24">
        <v>0</v>
      </c>
      <c r="M207" s="24">
        <v>0</v>
      </c>
      <c r="N207" s="23">
        <v>0</v>
      </c>
      <c r="O207" s="24">
        <v>0</v>
      </c>
      <c r="P207" s="24">
        <v>0</v>
      </c>
      <c r="Q207" s="25" t="s">
        <v>18</v>
      </c>
      <c r="R207" s="23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21" t="s">
        <v>439</v>
      </c>
      <c r="B208" s="21" t="s">
        <v>440</v>
      </c>
      <c r="C208" s="21" t="s">
        <v>21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4">
        <v>0</v>
      </c>
      <c r="J208" s="24">
        <v>0</v>
      </c>
      <c r="K208" s="23">
        <v>0</v>
      </c>
      <c r="L208" s="24">
        <v>0</v>
      </c>
      <c r="M208" s="24">
        <v>0</v>
      </c>
      <c r="N208" s="23">
        <v>0</v>
      </c>
      <c r="O208" s="24">
        <v>0</v>
      </c>
      <c r="P208" s="24">
        <v>0</v>
      </c>
      <c r="Q208" s="25" t="s">
        <v>18</v>
      </c>
      <c r="R208" s="23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21" t="s">
        <v>441</v>
      </c>
      <c r="B209" s="21" t="s">
        <v>442</v>
      </c>
      <c r="C209" s="21" t="s">
        <v>21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4">
        <v>0</v>
      </c>
      <c r="J209" s="24">
        <v>0</v>
      </c>
      <c r="K209" s="23">
        <v>0</v>
      </c>
      <c r="L209" s="24">
        <v>0</v>
      </c>
      <c r="M209" s="24">
        <v>0</v>
      </c>
      <c r="N209" s="23">
        <v>0</v>
      </c>
      <c r="O209" s="24">
        <v>0</v>
      </c>
      <c r="P209" s="24">
        <v>0</v>
      </c>
      <c r="Q209" s="25" t="s">
        <v>18</v>
      </c>
      <c r="R209" s="23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21" t="s">
        <v>443</v>
      </c>
      <c r="B210" s="21" t="s">
        <v>444</v>
      </c>
      <c r="C210" s="21" t="s">
        <v>21</v>
      </c>
      <c r="D210" s="23">
        <v>0</v>
      </c>
      <c r="E210" s="23">
        <v>0</v>
      </c>
      <c r="F210" s="23">
        <v>0</v>
      </c>
      <c r="G210" s="23">
        <v>0</v>
      </c>
      <c r="H210" s="23">
        <v>0</v>
      </c>
      <c r="I210" s="24">
        <v>0</v>
      </c>
      <c r="J210" s="24">
        <v>0</v>
      </c>
      <c r="K210" s="23">
        <v>0</v>
      </c>
      <c r="L210" s="24">
        <v>0</v>
      </c>
      <c r="M210" s="24">
        <v>0</v>
      </c>
      <c r="N210" s="23">
        <v>0</v>
      </c>
      <c r="O210" s="24">
        <v>0</v>
      </c>
      <c r="P210" s="24">
        <v>0</v>
      </c>
      <c r="Q210" s="25" t="s">
        <v>18</v>
      </c>
      <c r="R210" s="23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21" t="s">
        <v>445</v>
      </c>
      <c r="B211" s="21" t="s">
        <v>446</v>
      </c>
      <c r="C211" s="21" t="s">
        <v>21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4">
        <v>0</v>
      </c>
      <c r="J211" s="24">
        <v>0</v>
      </c>
      <c r="K211" s="23">
        <v>0</v>
      </c>
      <c r="L211" s="24">
        <v>0</v>
      </c>
      <c r="M211" s="24">
        <v>0</v>
      </c>
      <c r="N211" s="23">
        <v>0</v>
      </c>
      <c r="O211" s="24">
        <v>0</v>
      </c>
      <c r="P211" s="24">
        <v>0</v>
      </c>
      <c r="Q211" s="25" t="s">
        <v>18</v>
      </c>
      <c r="R211" s="23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21" t="s">
        <v>447</v>
      </c>
      <c r="B212" s="21" t="s">
        <v>448</v>
      </c>
      <c r="C212" s="21" t="s">
        <v>21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4">
        <v>0</v>
      </c>
      <c r="J212" s="24">
        <v>0</v>
      </c>
      <c r="K212" s="23">
        <v>0</v>
      </c>
      <c r="L212" s="24">
        <v>0</v>
      </c>
      <c r="M212" s="24">
        <v>0</v>
      </c>
      <c r="N212" s="23">
        <v>0</v>
      </c>
      <c r="O212" s="24">
        <v>0</v>
      </c>
      <c r="P212" s="24">
        <v>0</v>
      </c>
      <c r="Q212" s="25" t="s">
        <v>18</v>
      </c>
      <c r="R212" s="23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21" t="s">
        <v>449</v>
      </c>
      <c r="B213" s="21" t="s">
        <v>450</v>
      </c>
      <c r="C213" s="21" t="s">
        <v>21</v>
      </c>
      <c r="D213" s="23">
        <v>0</v>
      </c>
      <c r="E213" s="23">
        <v>0</v>
      </c>
      <c r="F213" s="23">
        <v>0</v>
      </c>
      <c r="G213" s="23">
        <v>0</v>
      </c>
      <c r="H213" s="23">
        <v>0</v>
      </c>
      <c r="I213" s="24">
        <v>0</v>
      </c>
      <c r="J213" s="24">
        <v>0</v>
      </c>
      <c r="K213" s="23">
        <v>0</v>
      </c>
      <c r="L213" s="24">
        <v>0</v>
      </c>
      <c r="M213" s="24">
        <v>0</v>
      </c>
      <c r="N213" s="23">
        <v>0</v>
      </c>
      <c r="O213" s="24">
        <v>0</v>
      </c>
      <c r="P213" s="24">
        <v>0</v>
      </c>
      <c r="Q213" s="25" t="s">
        <v>18</v>
      </c>
      <c r="R213" s="23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21" t="s">
        <v>451</v>
      </c>
      <c r="B214" s="21" t="s">
        <v>452</v>
      </c>
      <c r="C214" s="21" t="s">
        <v>21</v>
      </c>
      <c r="D214" s="23">
        <v>62</v>
      </c>
      <c r="E214" s="23">
        <v>28</v>
      </c>
      <c r="F214" s="23">
        <v>12</v>
      </c>
      <c r="G214" s="23">
        <v>42</v>
      </c>
      <c r="H214" s="23">
        <v>27.333300000000001</v>
      </c>
      <c r="I214" s="24">
        <v>2.2682000000000002</v>
      </c>
      <c r="J214" s="24">
        <v>68.049599999999998</v>
      </c>
      <c r="K214" s="23">
        <v>72</v>
      </c>
      <c r="L214" s="24">
        <v>0.86109999999999998</v>
      </c>
      <c r="M214" s="24">
        <v>26.6953</v>
      </c>
      <c r="N214" s="23">
        <v>35</v>
      </c>
      <c r="O214" s="24">
        <v>1.0284</v>
      </c>
      <c r="P214" s="24">
        <v>31.886399999999998</v>
      </c>
      <c r="Q214" s="25">
        <v>46219</v>
      </c>
      <c r="R214" s="23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21" t="s">
        <v>453</v>
      </c>
      <c r="B215" s="21" t="s">
        <v>454</v>
      </c>
      <c r="C215" s="21" t="s">
        <v>21</v>
      </c>
      <c r="D215" s="23">
        <v>0</v>
      </c>
      <c r="E215" s="23">
        <v>0</v>
      </c>
      <c r="F215" s="23">
        <v>0</v>
      </c>
      <c r="G215" s="23">
        <v>0</v>
      </c>
      <c r="H215" s="23">
        <v>0</v>
      </c>
      <c r="I215" s="24">
        <v>0</v>
      </c>
      <c r="J215" s="24">
        <v>0</v>
      </c>
      <c r="K215" s="23">
        <v>0</v>
      </c>
      <c r="L215" s="24">
        <v>0</v>
      </c>
      <c r="M215" s="24">
        <v>0</v>
      </c>
      <c r="N215" s="23">
        <v>0</v>
      </c>
      <c r="O215" s="24">
        <v>0</v>
      </c>
      <c r="P215" s="24">
        <v>0</v>
      </c>
      <c r="Q215" s="25" t="s">
        <v>18</v>
      </c>
      <c r="R215" s="23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21" t="s">
        <v>455</v>
      </c>
      <c r="B216" s="21" t="s">
        <v>456</v>
      </c>
      <c r="C216" s="21" t="s">
        <v>21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4">
        <v>0</v>
      </c>
      <c r="J216" s="24">
        <v>0</v>
      </c>
      <c r="K216" s="23">
        <v>0</v>
      </c>
      <c r="L216" s="24">
        <v>0</v>
      </c>
      <c r="M216" s="24">
        <v>0</v>
      </c>
      <c r="N216" s="23">
        <v>0</v>
      </c>
      <c r="O216" s="24">
        <v>0</v>
      </c>
      <c r="P216" s="24">
        <v>0</v>
      </c>
      <c r="Q216" s="25" t="s">
        <v>18</v>
      </c>
      <c r="R216" s="23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21" t="s">
        <v>457</v>
      </c>
      <c r="B217" s="21" t="s">
        <v>458</v>
      </c>
      <c r="C217" s="21" t="s">
        <v>21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4">
        <v>0</v>
      </c>
      <c r="J217" s="24">
        <v>0</v>
      </c>
      <c r="K217" s="23">
        <v>0</v>
      </c>
      <c r="L217" s="24">
        <v>0</v>
      </c>
      <c r="M217" s="24">
        <v>0</v>
      </c>
      <c r="N217" s="23">
        <v>0</v>
      </c>
      <c r="O217" s="24">
        <v>0</v>
      </c>
      <c r="P217" s="24">
        <v>0</v>
      </c>
      <c r="Q217" s="25" t="s">
        <v>18</v>
      </c>
      <c r="R217" s="23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21" t="s">
        <v>459</v>
      </c>
      <c r="B218" s="21" t="s">
        <v>460</v>
      </c>
      <c r="C218" s="21" t="s">
        <v>21</v>
      </c>
      <c r="D218" s="23">
        <v>0</v>
      </c>
      <c r="E218" s="23">
        <v>0</v>
      </c>
      <c r="F218" s="23">
        <v>0</v>
      </c>
      <c r="G218" s="23">
        <v>0</v>
      </c>
      <c r="H218" s="23">
        <v>0</v>
      </c>
      <c r="I218" s="24">
        <v>0</v>
      </c>
      <c r="J218" s="24">
        <v>0</v>
      </c>
      <c r="K218" s="23">
        <v>0</v>
      </c>
      <c r="L218" s="24">
        <v>0</v>
      </c>
      <c r="M218" s="24">
        <v>0</v>
      </c>
      <c r="N218" s="23">
        <v>0</v>
      </c>
      <c r="O218" s="24">
        <v>0</v>
      </c>
      <c r="P218" s="24">
        <v>0</v>
      </c>
      <c r="Q218" s="25" t="s">
        <v>18</v>
      </c>
      <c r="R218" s="23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21" t="s">
        <v>461</v>
      </c>
      <c r="B219" s="21" t="s">
        <v>462</v>
      </c>
      <c r="C219" s="21" t="s">
        <v>55</v>
      </c>
      <c r="D219" s="23">
        <v>0</v>
      </c>
      <c r="E219" s="23">
        <v>0</v>
      </c>
      <c r="F219" s="23">
        <v>0</v>
      </c>
      <c r="G219" s="23">
        <v>0</v>
      </c>
      <c r="H219" s="23">
        <v>0</v>
      </c>
      <c r="I219" s="24">
        <v>0</v>
      </c>
      <c r="J219" s="24">
        <v>0</v>
      </c>
      <c r="K219" s="23">
        <v>0</v>
      </c>
      <c r="L219" s="24">
        <v>0</v>
      </c>
      <c r="M219" s="24">
        <v>0</v>
      </c>
      <c r="N219" s="23">
        <v>0</v>
      </c>
      <c r="O219" s="24">
        <v>0</v>
      </c>
      <c r="P219" s="24">
        <v>0</v>
      </c>
      <c r="Q219" s="25" t="s">
        <v>18</v>
      </c>
      <c r="R219" s="23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21" t="s">
        <v>463</v>
      </c>
      <c r="B220" s="21" t="s">
        <v>464</v>
      </c>
      <c r="C220" s="21" t="s">
        <v>55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4">
        <v>0</v>
      </c>
      <c r="J220" s="24">
        <v>0</v>
      </c>
      <c r="K220" s="23">
        <v>0</v>
      </c>
      <c r="L220" s="24">
        <v>0</v>
      </c>
      <c r="M220" s="24">
        <v>0</v>
      </c>
      <c r="N220" s="23">
        <v>0</v>
      </c>
      <c r="O220" s="24">
        <v>0</v>
      </c>
      <c r="P220" s="24">
        <v>0</v>
      </c>
      <c r="Q220" s="25" t="s">
        <v>18</v>
      </c>
      <c r="R220" s="23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21" t="s">
        <v>465</v>
      </c>
      <c r="B221" s="21" t="s">
        <v>466</v>
      </c>
      <c r="C221" s="21" t="s">
        <v>55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4">
        <v>0</v>
      </c>
      <c r="J221" s="24">
        <v>0</v>
      </c>
      <c r="K221" s="23">
        <v>0</v>
      </c>
      <c r="L221" s="24">
        <v>0</v>
      </c>
      <c r="M221" s="24">
        <v>0</v>
      </c>
      <c r="N221" s="23">
        <v>0</v>
      </c>
      <c r="O221" s="24">
        <v>0</v>
      </c>
      <c r="P221" s="24">
        <v>0</v>
      </c>
      <c r="Q221" s="25" t="s">
        <v>18</v>
      </c>
      <c r="R221" s="23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21" t="s">
        <v>467</v>
      </c>
      <c r="B222" s="21" t="s">
        <v>468</v>
      </c>
      <c r="C222" s="21" t="s">
        <v>55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4">
        <v>0</v>
      </c>
      <c r="J222" s="24">
        <v>0</v>
      </c>
      <c r="K222" s="23">
        <v>0</v>
      </c>
      <c r="L222" s="24">
        <v>0</v>
      </c>
      <c r="M222" s="24">
        <v>0</v>
      </c>
      <c r="N222" s="23">
        <v>0</v>
      </c>
      <c r="O222" s="24">
        <v>0</v>
      </c>
      <c r="P222" s="24">
        <v>0</v>
      </c>
      <c r="Q222" s="25" t="s">
        <v>18</v>
      </c>
      <c r="R222" s="23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21" t="s">
        <v>469</v>
      </c>
      <c r="B223" s="21" t="s">
        <v>470</v>
      </c>
      <c r="C223" s="21" t="s">
        <v>55</v>
      </c>
      <c r="D223" s="23">
        <v>0</v>
      </c>
      <c r="E223" s="23">
        <v>0</v>
      </c>
      <c r="F223" s="23">
        <v>0</v>
      </c>
      <c r="G223" s="23">
        <v>0</v>
      </c>
      <c r="H223" s="23">
        <v>0</v>
      </c>
      <c r="I223" s="24">
        <v>0</v>
      </c>
      <c r="J223" s="24">
        <v>0</v>
      </c>
      <c r="K223" s="23">
        <v>0</v>
      </c>
      <c r="L223" s="24">
        <v>0</v>
      </c>
      <c r="M223" s="24">
        <v>0</v>
      </c>
      <c r="N223" s="23">
        <v>0</v>
      </c>
      <c r="O223" s="24">
        <v>0</v>
      </c>
      <c r="P223" s="24">
        <v>0</v>
      </c>
      <c r="Q223" s="25" t="s">
        <v>18</v>
      </c>
      <c r="R223" s="23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21" t="s">
        <v>471</v>
      </c>
      <c r="B224" s="21" t="s">
        <v>472</v>
      </c>
      <c r="C224" s="21" t="s">
        <v>55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4">
        <v>0</v>
      </c>
      <c r="J224" s="24">
        <v>0</v>
      </c>
      <c r="K224" s="23">
        <v>0</v>
      </c>
      <c r="L224" s="24">
        <v>0</v>
      </c>
      <c r="M224" s="24">
        <v>0</v>
      </c>
      <c r="N224" s="23">
        <v>0</v>
      </c>
      <c r="O224" s="24">
        <v>0</v>
      </c>
      <c r="P224" s="24">
        <v>0</v>
      </c>
      <c r="Q224" s="25" t="s">
        <v>18</v>
      </c>
      <c r="R224" s="23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21" t="s">
        <v>473</v>
      </c>
      <c r="B225" s="21" t="s">
        <v>474</v>
      </c>
      <c r="C225" s="21" t="s">
        <v>21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4">
        <v>0</v>
      </c>
      <c r="J225" s="24">
        <v>0</v>
      </c>
      <c r="K225" s="23">
        <v>0</v>
      </c>
      <c r="L225" s="24">
        <v>0</v>
      </c>
      <c r="M225" s="24">
        <v>0</v>
      </c>
      <c r="N225" s="23">
        <v>0</v>
      </c>
      <c r="O225" s="24">
        <v>0</v>
      </c>
      <c r="P225" s="24">
        <v>0</v>
      </c>
      <c r="Q225" s="25" t="s">
        <v>18</v>
      </c>
      <c r="R225" s="23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21" t="s">
        <v>475</v>
      </c>
      <c r="B226" s="21" t="s">
        <v>476</v>
      </c>
      <c r="C226" s="21" t="s">
        <v>21</v>
      </c>
      <c r="D226" s="23">
        <v>0</v>
      </c>
      <c r="E226" s="23">
        <v>0</v>
      </c>
      <c r="F226" s="23">
        <v>0</v>
      </c>
      <c r="G226" s="23">
        <v>0</v>
      </c>
      <c r="H226" s="23">
        <v>0</v>
      </c>
      <c r="I226" s="24">
        <v>0</v>
      </c>
      <c r="J226" s="24">
        <v>0</v>
      </c>
      <c r="K226" s="23">
        <v>0</v>
      </c>
      <c r="L226" s="24">
        <v>0</v>
      </c>
      <c r="M226" s="24">
        <v>0</v>
      </c>
      <c r="N226" s="23">
        <v>0</v>
      </c>
      <c r="O226" s="24">
        <v>0</v>
      </c>
      <c r="P226" s="24">
        <v>0</v>
      </c>
      <c r="Q226" s="25" t="s">
        <v>18</v>
      </c>
      <c r="R226" s="23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21" t="s">
        <v>477</v>
      </c>
      <c r="B227" s="21" t="s">
        <v>478</v>
      </c>
      <c r="C227" s="21" t="s">
        <v>21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4">
        <v>0</v>
      </c>
      <c r="J227" s="24">
        <v>0</v>
      </c>
      <c r="K227" s="23">
        <v>0</v>
      </c>
      <c r="L227" s="24">
        <v>0</v>
      </c>
      <c r="M227" s="24">
        <v>0</v>
      </c>
      <c r="N227" s="23">
        <v>0</v>
      </c>
      <c r="O227" s="24">
        <v>0</v>
      </c>
      <c r="P227" s="24">
        <v>0</v>
      </c>
      <c r="Q227" s="25" t="s">
        <v>18</v>
      </c>
      <c r="R227" s="23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21" t="s">
        <v>479</v>
      </c>
      <c r="B228" s="21" t="s">
        <v>480</v>
      </c>
      <c r="C228" s="21" t="s">
        <v>21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4">
        <v>0</v>
      </c>
      <c r="J228" s="24">
        <v>0</v>
      </c>
      <c r="K228" s="23">
        <v>0</v>
      </c>
      <c r="L228" s="24">
        <v>0</v>
      </c>
      <c r="M228" s="24">
        <v>0</v>
      </c>
      <c r="N228" s="23">
        <v>0</v>
      </c>
      <c r="O228" s="24">
        <v>0</v>
      </c>
      <c r="P228" s="24">
        <v>0</v>
      </c>
      <c r="Q228" s="25" t="s">
        <v>18</v>
      </c>
      <c r="R228" s="23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21" t="s">
        <v>481</v>
      </c>
      <c r="B229" s="21" t="s">
        <v>482</v>
      </c>
      <c r="C229" s="21" t="s">
        <v>21</v>
      </c>
      <c r="D229" s="23">
        <v>0</v>
      </c>
      <c r="E229" s="23">
        <v>0</v>
      </c>
      <c r="F229" s="23">
        <v>0</v>
      </c>
      <c r="G229" s="23">
        <v>0</v>
      </c>
      <c r="H229" s="23">
        <v>0</v>
      </c>
      <c r="I229" s="24">
        <v>0</v>
      </c>
      <c r="J229" s="24">
        <v>0</v>
      </c>
      <c r="K229" s="23">
        <v>0</v>
      </c>
      <c r="L229" s="24">
        <v>0</v>
      </c>
      <c r="M229" s="24">
        <v>0</v>
      </c>
      <c r="N229" s="23">
        <v>0</v>
      </c>
      <c r="O229" s="24">
        <v>0</v>
      </c>
      <c r="P229" s="24">
        <v>0</v>
      </c>
      <c r="Q229" s="25" t="s">
        <v>18</v>
      </c>
      <c r="R229" s="23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21" t="s">
        <v>483</v>
      </c>
      <c r="B230" s="21" t="s">
        <v>484</v>
      </c>
      <c r="C230" s="21" t="s">
        <v>21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4">
        <v>0</v>
      </c>
      <c r="J230" s="24">
        <v>0</v>
      </c>
      <c r="K230" s="23">
        <v>0</v>
      </c>
      <c r="L230" s="24">
        <v>0</v>
      </c>
      <c r="M230" s="24">
        <v>0</v>
      </c>
      <c r="N230" s="23">
        <v>0</v>
      </c>
      <c r="O230" s="24">
        <v>0</v>
      </c>
      <c r="P230" s="24">
        <v>0</v>
      </c>
      <c r="Q230" s="25" t="s">
        <v>18</v>
      </c>
      <c r="R230" s="23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21" t="s">
        <v>485</v>
      </c>
      <c r="B231" s="21" t="s">
        <v>486</v>
      </c>
      <c r="C231" s="21" t="s">
        <v>21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4">
        <v>0</v>
      </c>
      <c r="J231" s="24">
        <v>0</v>
      </c>
      <c r="K231" s="23">
        <v>0</v>
      </c>
      <c r="L231" s="24">
        <v>0</v>
      </c>
      <c r="M231" s="24">
        <v>0</v>
      </c>
      <c r="N231" s="23">
        <v>0</v>
      </c>
      <c r="O231" s="24">
        <v>0</v>
      </c>
      <c r="P231" s="24">
        <v>0</v>
      </c>
      <c r="Q231" s="25" t="s">
        <v>18</v>
      </c>
      <c r="R231" s="23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21" t="s">
        <v>487</v>
      </c>
      <c r="B232" s="21" t="s">
        <v>488</v>
      </c>
      <c r="C232" s="21" t="s">
        <v>489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4">
        <v>0</v>
      </c>
      <c r="J232" s="24">
        <v>0</v>
      </c>
      <c r="K232" s="23">
        <v>0</v>
      </c>
      <c r="L232" s="24">
        <v>0</v>
      </c>
      <c r="M232" s="24">
        <v>0</v>
      </c>
      <c r="N232" s="23">
        <v>0</v>
      </c>
      <c r="O232" s="24">
        <v>0</v>
      </c>
      <c r="P232" s="24">
        <v>0</v>
      </c>
      <c r="Q232" s="25" t="s">
        <v>18</v>
      </c>
      <c r="R232" s="23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21" t="s">
        <v>490</v>
      </c>
      <c r="B233" s="21" t="s">
        <v>491</v>
      </c>
      <c r="C233" s="21" t="s">
        <v>489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4">
        <v>0</v>
      </c>
      <c r="J233" s="24">
        <v>0</v>
      </c>
      <c r="K233" s="23">
        <v>0</v>
      </c>
      <c r="L233" s="24">
        <v>0</v>
      </c>
      <c r="M233" s="24">
        <v>0</v>
      </c>
      <c r="N233" s="23">
        <v>0</v>
      </c>
      <c r="O233" s="24">
        <v>0</v>
      </c>
      <c r="P233" s="24">
        <v>0</v>
      </c>
      <c r="Q233" s="25" t="s">
        <v>18</v>
      </c>
      <c r="R233" s="23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21" t="s">
        <v>492</v>
      </c>
      <c r="B234" s="21" t="s">
        <v>493</v>
      </c>
      <c r="C234" s="21" t="s">
        <v>55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4">
        <v>0</v>
      </c>
      <c r="J234" s="24">
        <v>0</v>
      </c>
      <c r="K234" s="23">
        <v>0</v>
      </c>
      <c r="L234" s="24">
        <v>0</v>
      </c>
      <c r="M234" s="24">
        <v>0</v>
      </c>
      <c r="N234" s="23">
        <v>0</v>
      </c>
      <c r="O234" s="24">
        <v>0</v>
      </c>
      <c r="P234" s="24">
        <v>0</v>
      </c>
      <c r="Q234" s="25" t="s">
        <v>18</v>
      </c>
      <c r="R234" s="23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21" t="s">
        <v>494</v>
      </c>
      <c r="B235" s="21" t="s">
        <v>495</v>
      </c>
      <c r="C235" s="21" t="s">
        <v>21</v>
      </c>
      <c r="D235" s="23">
        <v>0</v>
      </c>
      <c r="E235" s="23">
        <v>0</v>
      </c>
      <c r="F235" s="23">
        <v>0</v>
      </c>
      <c r="G235" s="23">
        <v>0</v>
      </c>
      <c r="H235" s="23">
        <v>0</v>
      </c>
      <c r="I235" s="24">
        <v>0</v>
      </c>
      <c r="J235" s="24">
        <v>0</v>
      </c>
      <c r="K235" s="23">
        <v>0</v>
      </c>
      <c r="L235" s="24">
        <v>0</v>
      </c>
      <c r="M235" s="24">
        <v>0</v>
      </c>
      <c r="N235" s="23">
        <v>0</v>
      </c>
      <c r="O235" s="24">
        <v>0</v>
      </c>
      <c r="P235" s="24">
        <v>0</v>
      </c>
      <c r="Q235" s="25" t="s">
        <v>18</v>
      </c>
      <c r="R235" s="23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21" t="s">
        <v>496</v>
      </c>
      <c r="B236" s="21" t="s">
        <v>497</v>
      </c>
      <c r="C236" s="21" t="s">
        <v>21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4">
        <v>0</v>
      </c>
      <c r="J236" s="24">
        <v>0</v>
      </c>
      <c r="K236" s="23">
        <v>0</v>
      </c>
      <c r="L236" s="24">
        <v>0</v>
      </c>
      <c r="M236" s="24">
        <v>0</v>
      </c>
      <c r="N236" s="23">
        <v>0</v>
      </c>
      <c r="O236" s="24">
        <v>0</v>
      </c>
      <c r="P236" s="24">
        <v>0</v>
      </c>
      <c r="Q236" s="25" t="s">
        <v>18</v>
      </c>
      <c r="R236" s="23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21" t="s">
        <v>498</v>
      </c>
      <c r="B237" s="21" t="s">
        <v>499</v>
      </c>
      <c r="C237" s="21" t="s">
        <v>21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4">
        <v>0</v>
      </c>
      <c r="J237" s="24">
        <v>0</v>
      </c>
      <c r="K237" s="23">
        <v>0</v>
      </c>
      <c r="L237" s="24">
        <v>0</v>
      </c>
      <c r="M237" s="24">
        <v>0</v>
      </c>
      <c r="N237" s="23">
        <v>0</v>
      </c>
      <c r="O237" s="24">
        <v>0</v>
      </c>
      <c r="P237" s="24">
        <v>0</v>
      </c>
      <c r="Q237" s="25" t="s">
        <v>18</v>
      </c>
      <c r="R237" s="23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21" t="s">
        <v>500</v>
      </c>
      <c r="B238" s="21" t="s">
        <v>501</v>
      </c>
      <c r="C238" s="21" t="s">
        <v>21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4">
        <v>0</v>
      </c>
      <c r="J238" s="24">
        <v>0</v>
      </c>
      <c r="K238" s="23">
        <v>0</v>
      </c>
      <c r="L238" s="24">
        <v>0</v>
      </c>
      <c r="M238" s="24">
        <v>0</v>
      </c>
      <c r="N238" s="23">
        <v>0</v>
      </c>
      <c r="O238" s="24">
        <v>0</v>
      </c>
      <c r="P238" s="24">
        <v>0</v>
      </c>
      <c r="Q238" s="25" t="s">
        <v>18</v>
      </c>
      <c r="R238" s="23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21" t="s">
        <v>502</v>
      </c>
      <c r="B239" s="21" t="s">
        <v>503</v>
      </c>
      <c r="C239" s="21" t="s">
        <v>29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4">
        <v>0</v>
      </c>
      <c r="J239" s="24">
        <v>0</v>
      </c>
      <c r="K239" s="23">
        <v>0</v>
      </c>
      <c r="L239" s="24">
        <v>0</v>
      </c>
      <c r="M239" s="24">
        <v>0</v>
      </c>
      <c r="N239" s="23">
        <v>0</v>
      </c>
      <c r="O239" s="24">
        <v>0</v>
      </c>
      <c r="P239" s="24">
        <v>0</v>
      </c>
      <c r="Q239" s="25" t="s">
        <v>18</v>
      </c>
      <c r="R239" s="23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21" t="s">
        <v>504</v>
      </c>
      <c r="B240" s="21" t="s">
        <v>505</v>
      </c>
      <c r="C240" s="21" t="s">
        <v>29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4">
        <v>0</v>
      </c>
      <c r="J240" s="24">
        <v>0</v>
      </c>
      <c r="K240" s="23">
        <v>0</v>
      </c>
      <c r="L240" s="24">
        <v>0</v>
      </c>
      <c r="M240" s="24">
        <v>0</v>
      </c>
      <c r="N240" s="23">
        <v>0</v>
      </c>
      <c r="O240" s="24">
        <v>0</v>
      </c>
      <c r="P240" s="24">
        <v>0</v>
      </c>
      <c r="Q240" s="25">
        <v>44575</v>
      </c>
      <c r="R240" s="23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21" t="s">
        <v>506</v>
      </c>
      <c r="B241" s="21" t="s">
        <v>507</v>
      </c>
      <c r="C241" s="21" t="s">
        <v>55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4">
        <v>0</v>
      </c>
      <c r="J241" s="24">
        <v>0</v>
      </c>
      <c r="K241" s="23">
        <v>0</v>
      </c>
      <c r="L241" s="24">
        <v>0</v>
      </c>
      <c r="M241" s="24">
        <v>0</v>
      </c>
      <c r="N241" s="23">
        <v>0</v>
      </c>
      <c r="O241" s="24">
        <v>0</v>
      </c>
      <c r="P241" s="24">
        <v>0</v>
      </c>
      <c r="Q241" s="25">
        <v>44564</v>
      </c>
      <c r="R241" s="23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21" t="s">
        <v>508</v>
      </c>
      <c r="B242" s="21" t="s">
        <v>509</v>
      </c>
      <c r="C242" s="21" t="s">
        <v>29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4">
        <v>0</v>
      </c>
      <c r="J242" s="24">
        <v>0</v>
      </c>
      <c r="K242" s="23">
        <v>0</v>
      </c>
      <c r="L242" s="24">
        <v>0</v>
      </c>
      <c r="M242" s="24">
        <v>0</v>
      </c>
      <c r="N242" s="23">
        <v>0</v>
      </c>
      <c r="O242" s="24">
        <v>0</v>
      </c>
      <c r="P242" s="24">
        <v>0</v>
      </c>
      <c r="Q242" s="25" t="s">
        <v>18</v>
      </c>
      <c r="R242" s="23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21" t="s">
        <v>510</v>
      </c>
      <c r="B243" s="21" t="s">
        <v>511</v>
      </c>
      <c r="C243" s="21" t="s">
        <v>29</v>
      </c>
      <c r="D243" s="23">
        <v>1374.7914000000001</v>
      </c>
      <c r="E243" s="23">
        <v>901.88840000000005</v>
      </c>
      <c r="F243" s="23">
        <v>946.34829999999999</v>
      </c>
      <c r="G243" s="23">
        <v>960.29870000000005</v>
      </c>
      <c r="H243" s="23">
        <v>936.17840000000001</v>
      </c>
      <c r="I243" s="24">
        <v>1.4684999999999999</v>
      </c>
      <c r="J243" s="24">
        <v>44.055399999999999</v>
      </c>
      <c r="K243" s="23">
        <v>949.47900000000004</v>
      </c>
      <c r="L243" s="24">
        <v>1.4479</v>
      </c>
      <c r="M243" s="24">
        <v>44.886299999999999</v>
      </c>
      <c r="N243" s="23">
        <v>793.78859999999997</v>
      </c>
      <c r="O243" s="24">
        <v>1.0055000000000001</v>
      </c>
      <c r="P243" s="24">
        <v>31.174900000000001</v>
      </c>
      <c r="Q243" s="25">
        <v>46218</v>
      </c>
      <c r="R243" s="23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21" t="s">
        <v>512</v>
      </c>
      <c r="B244" s="21" t="s">
        <v>513</v>
      </c>
      <c r="C244" s="21" t="s">
        <v>514</v>
      </c>
      <c r="D244" s="23">
        <v>0</v>
      </c>
      <c r="E244" s="23">
        <v>0</v>
      </c>
      <c r="F244" s="23">
        <v>0</v>
      </c>
      <c r="G244" s="23">
        <v>0</v>
      </c>
      <c r="H244" s="23">
        <v>0</v>
      </c>
      <c r="I244" s="24">
        <v>0</v>
      </c>
      <c r="J244" s="24">
        <v>0</v>
      </c>
      <c r="K244" s="23">
        <v>0</v>
      </c>
      <c r="L244" s="24">
        <v>0</v>
      </c>
      <c r="M244" s="24">
        <v>0</v>
      </c>
      <c r="N244" s="23">
        <v>0</v>
      </c>
      <c r="O244" s="24">
        <v>0</v>
      </c>
      <c r="P244" s="24">
        <v>0</v>
      </c>
      <c r="Q244" s="25" t="s">
        <v>18</v>
      </c>
      <c r="R244" s="23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21" t="s">
        <v>515</v>
      </c>
      <c r="B245" s="21" t="s">
        <v>516</v>
      </c>
      <c r="C245" s="21" t="s">
        <v>32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4">
        <v>0</v>
      </c>
      <c r="J245" s="24">
        <v>0</v>
      </c>
      <c r="K245" s="23">
        <v>0</v>
      </c>
      <c r="L245" s="24">
        <v>0</v>
      </c>
      <c r="M245" s="24">
        <v>0</v>
      </c>
      <c r="N245" s="23">
        <v>0</v>
      </c>
      <c r="O245" s="24">
        <v>0</v>
      </c>
      <c r="P245" s="24">
        <v>0</v>
      </c>
      <c r="Q245" s="25">
        <v>46065</v>
      </c>
      <c r="R245" s="23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21" t="s">
        <v>517</v>
      </c>
      <c r="B246" s="21" t="s">
        <v>518</v>
      </c>
      <c r="C246" s="21" t="s">
        <v>519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4">
        <v>0</v>
      </c>
      <c r="J246" s="24">
        <v>0</v>
      </c>
      <c r="K246" s="23">
        <v>0</v>
      </c>
      <c r="L246" s="24">
        <v>0</v>
      </c>
      <c r="M246" s="24">
        <v>0</v>
      </c>
      <c r="N246" s="23">
        <v>0</v>
      </c>
      <c r="O246" s="24">
        <v>0</v>
      </c>
      <c r="P246" s="24">
        <v>0</v>
      </c>
      <c r="Q246" s="25">
        <v>46078</v>
      </c>
      <c r="R246" s="23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21" t="s">
        <v>520</v>
      </c>
      <c r="B247" s="21" t="s">
        <v>521</v>
      </c>
      <c r="C247" s="21" t="s">
        <v>29</v>
      </c>
      <c r="D247" s="23">
        <v>0</v>
      </c>
      <c r="E247" s="23">
        <v>2934.1873999999998</v>
      </c>
      <c r="F247" s="23">
        <v>2157.4481000000001</v>
      </c>
      <c r="G247" s="23">
        <v>1261.5381</v>
      </c>
      <c r="H247" s="23">
        <v>2117.7244999999998</v>
      </c>
      <c r="I247" s="24">
        <v>0</v>
      </c>
      <c r="J247" s="24">
        <v>0</v>
      </c>
      <c r="K247" s="23">
        <v>0</v>
      </c>
      <c r="L247" s="24">
        <v>0</v>
      </c>
      <c r="M247" s="24">
        <v>0</v>
      </c>
      <c r="N247" s="23">
        <v>0</v>
      </c>
      <c r="O247" s="24">
        <v>0</v>
      </c>
      <c r="P247" s="24">
        <v>0</v>
      </c>
      <c r="Q247" s="25">
        <v>45971</v>
      </c>
      <c r="R247" s="23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21" t="s">
        <v>522</v>
      </c>
      <c r="B248" s="21" t="s">
        <v>523</v>
      </c>
      <c r="C248" s="21" t="s">
        <v>55</v>
      </c>
      <c r="D248" s="23">
        <v>36</v>
      </c>
      <c r="E248" s="23">
        <v>3</v>
      </c>
      <c r="F248" s="23">
        <v>1</v>
      </c>
      <c r="G248" s="23">
        <v>2</v>
      </c>
      <c r="H248" s="23">
        <v>2</v>
      </c>
      <c r="I248" s="24">
        <v>18</v>
      </c>
      <c r="J248" s="24">
        <v>540.54049999999995</v>
      </c>
      <c r="K248" s="23">
        <v>0</v>
      </c>
      <c r="L248" s="24">
        <v>0</v>
      </c>
      <c r="M248" s="24">
        <v>0</v>
      </c>
      <c r="N248" s="23">
        <v>0</v>
      </c>
      <c r="O248" s="24">
        <v>0</v>
      </c>
      <c r="P248" s="24">
        <v>0</v>
      </c>
      <c r="Q248" s="25" t="s">
        <v>18</v>
      </c>
      <c r="R248" s="23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21" t="s">
        <v>524</v>
      </c>
      <c r="B249" s="21" t="s">
        <v>525</v>
      </c>
      <c r="C249" s="21" t="s">
        <v>55</v>
      </c>
      <c r="D249" s="23">
        <v>0</v>
      </c>
      <c r="E249" s="23">
        <v>2</v>
      </c>
      <c r="F249" s="23">
        <v>0</v>
      </c>
      <c r="G249" s="23">
        <v>0</v>
      </c>
      <c r="H249" s="23">
        <v>2</v>
      </c>
      <c r="I249" s="24">
        <v>0</v>
      </c>
      <c r="J249" s="24">
        <v>0</v>
      </c>
      <c r="K249" s="23">
        <v>0</v>
      </c>
      <c r="L249" s="24">
        <v>0</v>
      </c>
      <c r="M249" s="24">
        <v>0</v>
      </c>
      <c r="N249" s="23">
        <v>0</v>
      </c>
      <c r="O249" s="24">
        <v>0</v>
      </c>
      <c r="P249" s="24">
        <v>0</v>
      </c>
      <c r="Q249" s="25" t="s">
        <v>18</v>
      </c>
      <c r="R249" s="23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21" t="s">
        <v>526</v>
      </c>
      <c r="B250" s="21" t="s">
        <v>527</v>
      </c>
      <c r="C250" s="21" t="s">
        <v>26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4">
        <v>0</v>
      </c>
      <c r="J250" s="24">
        <v>0</v>
      </c>
      <c r="K250" s="23">
        <v>0</v>
      </c>
      <c r="L250" s="24">
        <v>0</v>
      </c>
      <c r="M250" s="24">
        <v>0</v>
      </c>
      <c r="N250" s="23">
        <v>0</v>
      </c>
      <c r="O250" s="24">
        <v>0</v>
      </c>
      <c r="P250" s="24">
        <v>0</v>
      </c>
      <c r="Q250" s="25">
        <v>45220</v>
      </c>
      <c r="R250" s="23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21" t="s">
        <v>528</v>
      </c>
      <c r="B251" s="21" t="s">
        <v>529</v>
      </c>
      <c r="C251" s="21" t="s">
        <v>29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4">
        <v>0</v>
      </c>
      <c r="J251" s="24">
        <v>0</v>
      </c>
      <c r="K251" s="23">
        <v>0</v>
      </c>
      <c r="L251" s="24">
        <v>0</v>
      </c>
      <c r="M251" s="24">
        <v>0</v>
      </c>
      <c r="N251" s="23">
        <v>0</v>
      </c>
      <c r="O251" s="24">
        <v>0</v>
      </c>
      <c r="P251" s="24">
        <v>0</v>
      </c>
      <c r="Q251" s="25">
        <v>45446</v>
      </c>
      <c r="R251" s="23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21" t="s">
        <v>530</v>
      </c>
      <c r="B252" s="21" t="s">
        <v>531</v>
      </c>
      <c r="C252" s="21" t="s">
        <v>55</v>
      </c>
      <c r="D252" s="23">
        <v>12</v>
      </c>
      <c r="E252" s="23">
        <v>0</v>
      </c>
      <c r="F252" s="23">
        <v>0</v>
      </c>
      <c r="G252" s="23">
        <v>0</v>
      </c>
      <c r="H252" s="23">
        <v>0</v>
      </c>
      <c r="I252" s="24">
        <v>0</v>
      </c>
      <c r="J252" s="24">
        <v>0</v>
      </c>
      <c r="K252" s="23">
        <v>0</v>
      </c>
      <c r="L252" s="24">
        <v>0</v>
      </c>
      <c r="M252" s="24">
        <v>0</v>
      </c>
      <c r="N252" s="23">
        <v>0</v>
      </c>
      <c r="O252" s="24">
        <v>0</v>
      </c>
      <c r="P252" s="24">
        <v>0</v>
      </c>
      <c r="Q252" s="25" t="s">
        <v>18</v>
      </c>
      <c r="R252" s="23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21" t="s">
        <v>532</v>
      </c>
      <c r="B253" s="21" t="s">
        <v>533</v>
      </c>
      <c r="C253" s="21" t="s">
        <v>29</v>
      </c>
      <c r="D253" s="23">
        <v>0</v>
      </c>
      <c r="E253" s="23">
        <v>108</v>
      </c>
      <c r="F253" s="23">
        <v>39</v>
      </c>
      <c r="G253" s="23">
        <v>0</v>
      </c>
      <c r="H253" s="23">
        <v>73.5</v>
      </c>
      <c r="I253" s="24">
        <v>0</v>
      </c>
      <c r="J253" s="24">
        <v>0</v>
      </c>
      <c r="K253" s="23">
        <v>0</v>
      </c>
      <c r="L253" s="24">
        <v>0</v>
      </c>
      <c r="M253" s="24">
        <v>0</v>
      </c>
      <c r="N253" s="23">
        <v>0</v>
      </c>
      <c r="O253" s="24">
        <v>0</v>
      </c>
      <c r="P253" s="24">
        <v>0</v>
      </c>
      <c r="Q253" s="25" t="s">
        <v>18</v>
      </c>
      <c r="R253" s="23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21" t="s">
        <v>534</v>
      </c>
      <c r="B254" s="21" t="s">
        <v>535</v>
      </c>
      <c r="C254" s="21" t="s">
        <v>55</v>
      </c>
      <c r="D254" s="23">
        <v>189</v>
      </c>
      <c r="E254" s="23">
        <v>95</v>
      </c>
      <c r="F254" s="23">
        <v>274</v>
      </c>
      <c r="G254" s="23">
        <v>258</v>
      </c>
      <c r="H254" s="23">
        <v>209</v>
      </c>
      <c r="I254" s="24">
        <v>0.90429999999999999</v>
      </c>
      <c r="J254" s="24">
        <v>27.1294</v>
      </c>
      <c r="K254" s="23">
        <v>0</v>
      </c>
      <c r="L254" s="24">
        <v>0</v>
      </c>
      <c r="M254" s="24">
        <v>0</v>
      </c>
      <c r="N254" s="23">
        <v>188</v>
      </c>
      <c r="O254" s="24">
        <v>0.58360000000000001</v>
      </c>
      <c r="P254" s="24">
        <v>18.095800000000001</v>
      </c>
      <c r="Q254" s="25" t="s">
        <v>18</v>
      </c>
      <c r="R254" s="23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21" t="s">
        <v>536</v>
      </c>
      <c r="B255" s="21" t="s">
        <v>537</v>
      </c>
      <c r="C255" s="21" t="s">
        <v>29</v>
      </c>
      <c r="D255" s="23">
        <v>20</v>
      </c>
      <c r="E255" s="23">
        <v>0</v>
      </c>
      <c r="F255" s="23">
        <v>0</v>
      </c>
      <c r="G255" s="23">
        <v>0</v>
      </c>
      <c r="H255" s="23">
        <v>0</v>
      </c>
      <c r="I255" s="24">
        <v>0</v>
      </c>
      <c r="J255" s="24">
        <v>0</v>
      </c>
      <c r="K255" s="23">
        <v>783.22799999999995</v>
      </c>
      <c r="L255" s="24">
        <v>2.5499999999999998E-2</v>
      </c>
      <c r="M255" s="24">
        <v>0.79149999999999998</v>
      </c>
      <c r="N255" s="23">
        <v>0</v>
      </c>
      <c r="O255" s="24">
        <v>0</v>
      </c>
      <c r="P255" s="24">
        <v>0</v>
      </c>
      <c r="Q255" s="25" t="s">
        <v>18</v>
      </c>
      <c r="R255" s="23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21" t="s">
        <v>538</v>
      </c>
      <c r="B256" s="21" t="s">
        <v>539</v>
      </c>
      <c r="C256" s="21" t="s">
        <v>540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4">
        <v>0</v>
      </c>
      <c r="J256" s="24">
        <v>0</v>
      </c>
      <c r="K256" s="23">
        <v>0</v>
      </c>
      <c r="L256" s="24">
        <v>0</v>
      </c>
      <c r="M256" s="24">
        <v>0</v>
      </c>
      <c r="N256" s="23">
        <v>0</v>
      </c>
      <c r="O256" s="24">
        <v>0</v>
      </c>
      <c r="P256" s="24">
        <v>0</v>
      </c>
      <c r="Q256" s="25">
        <v>44741</v>
      </c>
      <c r="R256" s="23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21" t="s">
        <v>541</v>
      </c>
      <c r="B257" s="21" t="s">
        <v>542</v>
      </c>
      <c r="C257" s="21" t="s">
        <v>540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4">
        <v>0</v>
      </c>
      <c r="J257" s="24">
        <v>0</v>
      </c>
      <c r="K257" s="23">
        <v>0</v>
      </c>
      <c r="L257" s="24">
        <v>0</v>
      </c>
      <c r="M257" s="24">
        <v>0</v>
      </c>
      <c r="N257" s="23">
        <v>0</v>
      </c>
      <c r="O257" s="24">
        <v>0</v>
      </c>
      <c r="P257" s="24">
        <v>0</v>
      </c>
      <c r="Q257" s="25">
        <v>44741</v>
      </c>
      <c r="R257" s="23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21" t="s">
        <v>543</v>
      </c>
      <c r="B258" s="21" t="s">
        <v>544</v>
      </c>
      <c r="C258" s="21" t="s">
        <v>32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4">
        <v>0</v>
      </c>
      <c r="J258" s="24">
        <v>0</v>
      </c>
      <c r="K258" s="23">
        <v>0</v>
      </c>
      <c r="L258" s="24">
        <v>0</v>
      </c>
      <c r="M258" s="24">
        <v>0</v>
      </c>
      <c r="N258" s="23">
        <v>0</v>
      </c>
      <c r="O258" s="24">
        <v>0</v>
      </c>
      <c r="P258" s="24">
        <v>0</v>
      </c>
      <c r="Q258" s="25" t="s">
        <v>18</v>
      </c>
      <c r="R258" s="23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21" t="s">
        <v>545</v>
      </c>
      <c r="B259" s="21" t="s">
        <v>546</v>
      </c>
      <c r="C259" s="21" t="s">
        <v>540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4">
        <v>0</v>
      </c>
      <c r="J259" s="24">
        <v>0</v>
      </c>
      <c r="K259" s="23">
        <v>0</v>
      </c>
      <c r="L259" s="24">
        <v>0</v>
      </c>
      <c r="M259" s="24">
        <v>0</v>
      </c>
      <c r="N259" s="23">
        <v>0</v>
      </c>
      <c r="O259" s="24">
        <v>0</v>
      </c>
      <c r="P259" s="24">
        <v>0</v>
      </c>
      <c r="Q259" s="25">
        <v>45482</v>
      </c>
      <c r="R259" s="23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21" t="s">
        <v>547</v>
      </c>
      <c r="B260" s="21" t="s">
        <v>548</v>
      </c>
      <c r="C260" s="21" t="s">
        <v>540</v>
      </c>
      <c r="D260" s="23">
        <v>8</v>
      </c>
      <c r="E260" s="23">
        <v>0</v>
      </c>
      <c r="F260" s="23">
        <v>0</v>
      </c>
      <c r="G260" s="23">
        <v>0</v>
      </c>
      <c r="H260" s="23">
        <v>0</v>
      </c>
      <c r="I260" s="24">
        <v>0</v>
      </c>
      <c r="J260" s="24">
        <v>0</v>
      </c>
      <c r="K260" s="23">
        <v>0</v>
      </c>
      <c r="L260" s="24">
        <v>0</v>
      </c>
      <c r="M260" s="24">
        <v>0</v>
      </c>
      <c r="N260" s="23">
        <v>0</v>
      </c>
      <c r="O260" s="24">
        <v>0</v>
      </c>
      <c r="P260" s="24">
        <v>0</v>
      </c>
      <c r="Q260" s="25">
        <v>45359</v>
      </c>
      <c r="R260" s="23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21" t="s">
        <v>549</v>
      </c>
      <c r="B261" s="21" t="s">
        <v>550</v>
      </c>
      <c r="C261" s="21" t="s">
        <v>540</v>
      </c>
      <c r="D261" s="23">
        <v>6</v>
      </c>
      <c r="E261" s="23">
        <v>0</v>
      </c>
      <c r="F261" s="23">
        <v>0</v>
      </c>
      <c r="G261" s="23">
        <v>0</v>
      </c>
      <c r="H261" s="23">
        <v>0</v>
      </c>
      <c r="I261" s="24">
        <v>0</v>
      </c>
      <c r="J261" s="24">
        <v>0</v>
      </c>
      <c r="K261" s="23">
        <v>0</v>
      </c>
      <c r="L261" s="24">
        <v>0</v>
      </c>
      <c r="M261" s="24">
        <v>0</v>
      </c>
      <c r="N261" s="23">
        <v>0</v>
      </c>
      <c r="O261" s="24">
        <v>0</v>
      </c>
      <c r="P261" s="24">
        <v>0</v>
      </c>
      <c r="Q261" s="25">
        <v>45656</v>
      </c>
      <c r="R261" s="23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21" t="s">
        <v>551</v>
      </c>
      <c r="B262" s="21" t="s">
        <v>552</v>
      </c>
      <c r="C262" s="21" t="s">
        <v>55</v>
      </c>
      <c r="D262" s="23">
        <v>29</v>
      </c>
      <c r="E262" s="23">
        <v>27</v>
      </c>
      <c r="F262" s="23">
        <v>28</v>
      </c>
      <c r="G262" s="23">
        <v>23</v>
      </c>
      <c r="H262" s="23">
        <v>26</v>
      </c>
      <c r="I262" s="24">
        <v>1.1153</v>
      </c>
      <c r="J262" s="24">
        <v>33.464100000000002</v>
      </c>
      <c r="K262" s="23">
        <v>22</v>
      </c>
      <c r="L262" s="24">
        <v>1.3181</v>
      </c>
      <c r="M262" s="24">
        <v>40.868000000000002</v>
      </c>
      <c r="N262" s="23">
        <v>11</v>
      </c>
      <c r="O262" s="24">
        <v>1.5306</v>
      </c>
      <c r="P262" s="24">
        <v>47.455399999999997</v>
      </c>
      <c r="Q262" s="25">
        <v>46214</v>
      </c>
      <c r="R262" s="23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21" t="s">
        <v>553</v>
      </c>
      <c r="B263" s="21" t="s">
        <v>554</v>
      </c>
      <c r="C263" s="21" t="s">
        <v>52</v>
      </c>
      <c r="D263" s="23">
        <v>18</v>
      </c>
      <c r="E263" s="23">
        <v>15</v>
      </c>
      <c r="F263" s="23">
        <v>20</v>
      </c>
      <c r="G263" s="23">
        <v>10</v>
      </c>
      <c r="H263" s="23">
        <v>15</v>
      </c>
      <c r="I263" s="24">
        <v>1.2</v>
      </c>
      <c r="J263" s="24">
        <v>36</v>
      </c>
      <c r="K263" s="23">
        <v>15</v>
      </c>
      <c r="L263" s="24">
        <v>1.2</v>
      </c>
      <c r="M263" s="24">
        <v>37.205399999999997</v>
      </c>
      <c r="N263" s="23">
        <v>10</v>
      </c>
      <c r="O263" s="24">
        <v>1.0449999999999999</v>
      </c>
      <c r="P263" s="24">
        <v>32.403199999999998</v>
      </c>
      <c r="Q263" s="25">
        <v>46214</v>
      </c>
      <c r="R263" s="23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21" t="s">
        <v>555</v>
      </c>
      <c r="B264" s="21" t="s">
        <v>556</v>
      </c>
      <c r="C264" s="21" t="s">
        <v>41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4">
        <v>0</v>
      </c>
      <c r="J264" s="24">
        <v>0</v>
      </c>
      <c r="K264" s="23">
        <v>0</v>
      </c>
      <c r="L264" s="24">
        <v>0</v>
      </c>
      <c r="M264" s="24">
        <v>0</v>
      </c>
      <c r="N264" s="23">
        <v>0</v>
      </c>
      <c r="O264" s="24">
        <v>0</v>
      </c>
      <c r="P264" s="24">
        <v>0</v>
      </c>
      <c r="Q264" s="25">
        <v>45122</v>
      </c>
      <c r="R264" s="23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21" t="s">
        <v>557</v>
      </c>
      <c r="B265" s="21" t="s">
        <v>558</v>
      </c>
      <c r="C265" s="21" t="s">
        <v>41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4">
        <v>0</v>
      </c>
      <c r="J265" s="24">
        <v>0</v>
      </c>
      <c r="K265" s="23">
        <v>0</v>
      </c>
      <c r="L265" s="24">
        <v>0</v>
      </c>
      <c r="M265" s="24">
        <v>0</v>
      </c>
      <c r="N265" s="23">
        <v>0</v>
      </c>
      <c r="O265" s="24">
        <v>0</v>
      </c>
      <c r="P265" s="24">
        <v>0</v>
      </c>
      <c r="Q265" s="25">
        <v>45265</v>
      </c>
      <c r="R265" s="23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21" t="s">
        <v>559</v>
      </c>
      <c r="B266" s="21" t="s">
        <v>560</v>
      </c>
      <c r="C266" s="21" t="s">
        <v>41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4">
        <v>0</v>
      </c>
      <c r="J266" s="24">
        <v>0</v>
      </c>
      <c r="K266" s="23">
        <v>0</v>
      </c>
      <c r="L266" s="24">
        <v>0</v>
      </c>
      <c r="M266" s="24">
        <v>0</v>
      </c>
      <c r="N266" s="23">
        <v>0</v>
      </c>
      <c r="O266" s="24">
        <v>0</v>
      </c>
      <c r="P266" s="24">
        <v>0</v>
      </c>
      <c r="Q266" s="25">
        <v>45014</v>
      </c>
      <c r="R266" s="23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21" t="s">
        <v>561</v>
      </c>
      <c r="B267" s="21" t="s">
        <v>562</v>
      </c>
      <c r="C267" s="21" t="s">
        <v>55</v>
      </c>
      <c r="D267" s="23">
        <v>2</v>
      </c>
      <c r="E267" s="23">
        <v>3</v>
      </c>
      <c r="F267" s="23">
        <v>0</v>
      </c>
      <c r="G267" s="23">
        <v>2</v>
      </c>
      <c r="H267" s="23">
        <v>2.5</v>
      </c>
      <c r="I267" s="24">
        <v>0.8</v>
      </c>
      <c r="J267" s="24">
        <v>24.009599999999999</v>
      </c>
      <c r="K267" s="23">
        <v>0</v>
      </c>
      <c r="L267" s="24">
        <v>0</v>
      </c>
      <c r="M267" s="24">
        <v>0</v>
      </c>
      <c r="N267" s="23">
        <v>2</v>
      </c>
      <c r="O267" s="24">
        <v>0.5806</v>
      </c>
      <c r="P267" s="24">
        <v>18.001799999999999</v>
      </c>
      <c r="Q267" s="25">
        <v>46191</v>
      </c>
      <c r="R267" s="23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21" t="s">
        <v>563</v>
      </c>
      <c r="B268" s="21" t="s">
        <v>564</v>
      </c>
      <c r="C268" s="21" t="s">
        <v>55</v>
      </c>
      <c r="D268" s="23">
        <v>2</v>
      </c>
      <c r="E268" s="23">
        <v>0</v>
      </c>
      <c r="F268" s="23">
        <v>0</v>
      </c>
      <c r="G268" s="23">
        <v>0</v>
      </c>
      <c r="H268" s="23">
        <v>0</v>
      </c>
      <c r="I268" s="24">
        <v>0</v>
      </c>
      <c r="J268" s="24">
        <v>0</v>
      </c>
      <c r="K268" s="23">
        <v>0</v>
      </c>
      <c r="L268" s="24">
        <v>0</v>
      </c>
      <c r="M268" s="24">
        <v>0</v>
      </c>
      <c r="N268" s="23">
        <v>0</v>
      </c>
      <c r="O268" s="24">
        <v>0</v>
      </c>
      <c r="P268" s="24">
        <v>0</v>
      </c>
      <c r="Q268" s="25">
        <v>46000</v>
      </c>
      <c r="R268" s="23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21" t="s">
        <v>565</v>
      </c>
      <c r="B269" s="21" t="s">
        <v>566</v>
      </c>
      <c r="C269" s="21" t="s">
        <v>26</v>
      </c>
      <c r="D269" s="23">
        <v>129</v>
      </c>
      <c r="E269" s="23">
        <v>76</v>
      </c>
      <c r="F269" s="23">
        <v>130</v>
      </c>
      <c r="G269" s="23">
        <v>116</v>
      </c>
      <c r="H269" s="23">
        <v>107.33329999999999</v>
      </c>
      <c r="I269" s="24">
        <v>1.2018</v>
      </c>
      <c r="J269" s="24">
        <v>36.056600000000003</v>
      </c>
      <c r="K269" s="23">
        <v>54</v>
      </c>
      <c r="L269" s="24">
        <v>2.3887999999999998</v>
      </c>
      <c r="M269" s="24">
        <v>74.057000000000002</v>
      </c>
      <c r="N269" s="23">
        <v>112</v>
      </c>
      <c r="O269" s="24">
        <v>0.66869999999999996</v>
      </c>
      <c r="P269" s="24">
        <v>20.732199999999999</v>
      </c>
      <c r="Q269" s="25">
        <v>45859</v>
      </c>
      <c r="R269" s="23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21" t="s">
        <v>567</v>
      </c>
      <c r="B270" s="21" t="s">
        <v>568</v>
      </c>
      <c r="C270" s="21" t="s">
        <v>26</v>
      </c>
      <c r="D270" s="23">
        <v>44</v>
      </c>
      <c r="E270" s="23">
        <v>0</v>
      </c>
      <c r="F270" s="23">
        <v>50</v>
      </c>
      <c r="G270" s="23">
        <v>47</v>
      </c>
      <c r="H270" s="23">
        <v>48.5</v>
      </c>
      <c r="I270" s="24">
        <v>0.90720000000000001</v>
      </c>
      <c r="J270" s="24">
        <v>27.217600000000001</v>
      </c>
      <c r="K270" s="23">
        <v>54</v>
      </c>
      <c r="L270" s="24">
        <v>0.81479999999999997</v>
      </c>
      <c r="M270" s="24">
        <v>25.259699999999999</v>
      </c>
      <c r="N270" s="23">
        <v>32</v>
      </c>
      <c r="O270" s="24">
        <v>0.79830000000000001</v>
      </c>
      <c r="P270" s="24">
        <v>24.751000000000001</v>
      </c>
      <c r="Q270" s="25">
        <v>45593</v>
      </c>
      <c r="R270" s="23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21" t="s">
        <v>569</v>
      </c>
      <c r="B271" s="21" t="s">
        <v>570</v>
      </c>
      <c r="C271" s="21" t="s">
        <v>55</v>
      </c>
      <c r="D271" s="23">
        <v>0</v>
      </c>
      <c r="E271" s="23">
        <v>0</v>
      </c>
      <c r="F271" s="23">
        <v>0</v>
      </c>
      <c r="G271" s="23">
        <v>0</v>
      </c>
      <c r="H271" s="23">
        <v>0</v>
      </c>
      <c r="I271" s="24">
        <v>0</v>
      </c>
      <c r="J271" s="24">
        <v>0</v>
      </c>
      <c r="K271" s="23">
        <v>0</v>
      </c>
      <c r="L271" s="24">
        <v>0</v>
      </c>
      <c r="M271" s="24">
        <v>0</v>
      </c>
      <c r="N271" s="23">
        <v>0</v>
      </c>
      <c r="O271" s="24">
        <v>0</v>
      </c>
      <c r="P271" s="24">
        <v>0</v>
      </c>
      <c r="Q271" s="25">
        <v>45002</v>
      </c>
      <c r="R271" s="23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21" t="s">
        <v>571</v>
      </c>
      <c r="B272" s="21" t="s">
        <v>572</v>
      </c>
      <c r="C272" s="21" t="s">
        <v>52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4">
        <v>0</v>
      </c>
      <c r="J272" s="24">
        <v>0</v>
      </c>
      <c r="K272" s="23">
        <v>0</v>
      </c>
      <c r="L272" s="24">
        <v>0</v>
      </c>
      <c r="M272" s="24">
        <v>0</v>
      </c>
      <c r="N272" s="23">
        <v>0</v>
      </c>
      <c r="O272" s="24">
        <v>0</v>
      </c>
      <c r="P272" s="24">
        <v>0</v>
      </c>
      <c r="Q272" s="25">
        <v>45085</v>
      </c>
      <c r="R272" s="23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21" t="s">
        <v>573</v>
      </c>
      <c r="B273" s="21" t="s">
        <v>574</v>
      </c>
      <c r="C273" s="21" t="s">
        <v>52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4">
        <v>0</v>
      </c>
      <c r="J273" s="24">
        <v>0</v>
      </c>
      <c r="K273" s="23">
        <v>0</v>
      </c>
      <c r="L273" s="24">
        <v>0</v>
      </c>
      <c r="M273" s="24">
        <v>0</v>
      </c>
      <c r="N273" s="23">
        <v>0</v>
      </c>
      <c r="O273" s="24">
        <v>0</v>
      </c>
      <c r="P273" s="24">
        <v>0</v>
      </c>
      <c r="Q273" s="25">
        <v>45085</v>
      </c>
      <c r="R273" s="23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21" t="s">
        <v>575</v>
      </c>
      <c r="B274" s="21" t="s">
        <v>576</v>
      </c>
      <c r="C274" s="21" t="s">
        <v>52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4">
        <v>0</v>
      </c>
      <c r="J274" s="24">
        <v>0</v>
      </c>
      <c r="K274" s="23">
        <v>0</v>
      </c>
      <c r="L274" s="24">
        <v>0</v>
      </c>
      <c r="M274" s="24">
        <v>0</v>
      </c>
      <c r="N274" s="23">
        <v>0</v>
      </c>
      <c r="O274" s="24">
        <v>0</v>
      </c>
      <c r="P274" s="24">
        <v>0</v>
      </c>
      <c r="Q274" s="25">
        <v>45085</v>
      </c>
      <c r="R274" s="23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21" t="s">
        <v>577</v>
      </c>
      <c r="B275" s="21" t="s">
        <v>578</v>
      </c>
      <c r="C275" s="21" t="s">
        <v>26</v>
      </c>
      <c r="D275" s="23">
        <v>23</v>
      </c>
      <c r="E275" s="23">
        <v>0</v>
      </c>
      <c r="F275" s="23">
        <v>15</v>
      </c>
      <c r="G275" s="23">
        <v>68</v>
      </c>
      <c r="H275" s="23">
        <v>41.5</v>
      </c>
      <c r="I275" s="24">
        <v>0.55420000000000003</v>
      </c>
      <c r="J275" s="24">
        <v>16.626899999999999</v>
      </c>
      <c r="K275" s="23">
        <v>18</v>
      </c>
      <c r="L275" s="24">
        <v>1.2777000000000001</v>
      </c>
      <c r="M275" s="24">
        <v>39.614100000000001</v>
      </c>
      <c r="N275" s="23">
        <v>35</v>
      </c>
      <c r="O275" s="24">
        <v>0.38150000000000001</v>
      </c>
      <c r="P275" s="24">
        <v>11.828799999999999</v>
      </c>
      <c r="Q275" s="25">
        <v>45593</v>
      </c>
      <c r="R275" s="23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21" t="s">
        <v>579</v>
      </c>
      <c r="B276" s="21" t="s">
        <v>580</v>
      </c>
      <c r="C276" s="21" t="s">
        <v>52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4">
        <v>0</v>
      </c>
      <c r="J276" s="24">
        <v>0</v>
      </c>
      <c r="K276" s="23">
        <v>0</v>
      </c>
      <c r="L276" s="24">
        <v>0</v>
      </c>
      <c r="M276" s="24">
        <v>0</v>
      </c>
      <c r="N276" s="23">
        <v>0</v>
      </c>
      <c r="O276" s="24">
        <v>0</v>
      </c>
      <c r="P276" s="24">
        <v>0</v>
      </c>
      <c r="Q276" s="25">
        <v>45128</v>
      </c>
      <c r="R276" s="23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21" t="s">
        <v>581</v>
      </c>
      <c r="B277" s="21" t="s">
        <v>582</v>
      </c>
      <c r="C277" s="21" t="s">
        <v>55</v>
      </c>
      <c r="D277" s="23">
        <v>1</v>
      </c>
      <c r="E277" s="23">
        <v>0</v>
      </c>
      <c r="F277" s="23">
        <v>0</v>
      </c>
      <c r="G277" s="23">
        <v>0</v>
      </c>
      <c r="H277" s="23">
        <v>0</v>
      </c>
      <c r="I277" s="24">
        <v>0</v>
      </c>
      <c r="J277" s="24">
        <v>0</v>
      </c>
      <c r="K277" s="23">
        <v>0</v>
      </c>
      <c r="L277" s="24">
        <v>0</v>
      </c>
      <c r="M277" s="24">
        <v>0</v>
      </c>
      <c r="N277" s="23">
        <v>0</v>
      </c>
      <c r="O277" s="24">
        <v>0</v>
      </c>
      <c r="P277" s="24">
        <v>0</v>
      </c>
      <c r="Q277" s="25">
        <v>45493</v>
      </c>
      <c r="R277" s="23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21" t="s">
        <v>583</v>
      </c>
      <c r="B278" s="21" t="s">
        <v>584</v>
      </c>
      <c r="C278" s="21" t="s">
        <v>26</v>
      </c>
      <c r="D278" s="23">
        <v>76</v>
      </c>
      <c r="E278" s="23">
        <v>20</v>
      </c>
      <c r="F278" s="23">
        <v>64</v>
      </c>
      <c r="G278" s="23">
        <v>40</v>
      </c>
      <c r="H278" s="23">
        <v>41.333300000000001</v>
      </c>
      <c r="I278" s="24">
        <v>1.8387</v>
      </c>
      <c r="J278" s="24">
        <v>55.164400000000001</v>
      </c>
      <c r="K278" s="23">
        <v>11</v>
      </c>
      <c r="L278" s="24">
        <v>6.9089999999999998</v>
      </c>
      <c r="M278" s="24">
        <v>214.20509999999999</v>
      </c>
      <c r="N278" s="23">
        <v>19</v>
      </c>
      <c r="O278" s="24">
        <v>2.3224</v>
      </c>
      <c r="P278" s="24">
        <v>72.003699999999995</v>
      </c>
      <c r="Q278" s="25">
        <v>45261</v>
      </c>
      <c r="R278" s="23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21" t="s">
        <v>585</v>
      </c>
      <c r="B279" s="21" t="s">
        <v>586</v>
      </c>
      <c r="C279" s="21" t="s">
        <v>26</v>
      </c>
      <c r="D279" s="23">
        <v>69</v>
      </c>
      <c r="E279" s="23">
        <v>73</v>
      </c>
      <c r="F279" s="23">
        <v>51</v>
      </c>
      <c r="G279" s="23">
        <v>25</v>
      </c>
      <c r="H279" s="23">
        <v>49.666600000000003</v>
      </c>
      <c r="I279" s="24">
        <v>1.3892</v>
      </c>
      <c r="J279" s="24">
        <v>41.679200000000002</v>
      </c>
      <c r="K279" s="23">
        <v>56</v>
      </c>
      <c r="L279" s="24">
        <v>1.2321</v>
      </c>
      <c r="M279" s="24">
        <v>38.197499999999998</v>
      </c>
      <c r="N279" s="23">
        <v>6</v>
      </c>
      <c r="O279" s="24">
        <v>6.6768999999999998</v>
      </c>
      <c r="P279" s="24">
        <v>207.02070000000001</v>
      </c>
      <c r="Q279" s="25">
        <v>45593</v>
      </c>
      <c r="R279" s="23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21" t="s">
        <v>587</v>
      </c>
      <c r="B280" s="21" t="s">
        <v>588</v>
      </c>
      <c r="C280" s="21" t="s">
        <v>55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4">
        <v>0</v>
      </c>
      <c r="J280" s="24">
        <v>0</v>
      </c>
      <c r="K280" s="23">
        <v>0</v>
      </c>
      <c r="L280" s="24">
        <v>0</v>
      </c>
      <c r="M280" s="24">
        <v>0</v>
      </c>
      <c r="N280" s="23">
        <v>0</v>
      </c>
      <c r="O280" s="24">
        <v>0</v>
      </c>
      <c r="P280" s="24">
        <v>0</v>
      </c>
      <c r="Q280" s="25">
        <v>45805</v>
      </c>
      <c r="R280" s="23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21" t="s">
        <v>589</v>
      </c>
      <c r="B281" s="21" t="s">
        <v>590</v>
      </c>
      <c r="C281" s="21" t="s">
        <v>55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4">
        <v>0</v>
      </c>
      <c r="J281" s="24">
        <v>0</v>
      </c>
      <c r="K281" s="23">
        <v>0</v>
      </c>
      <c r="L281" s="24">
        <v>0</v>
      </c>
      <c r="M281" s="24">
        <v>0</v>
      </c>
      <c r="N281" s="23">
        <v>0</v>
      </c>
      <c r="O281" s="24">
        <v>0</v>
      </c>
      <c r="P281" s="24">
        <v>0</v>
      </c>
      <c r="Q281" s="25">
        <v>45321</v>
      </c>
      <c r="R281" s="23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21" t="s">
        <v>591</v>
      </c>
      <c r="B282" s="21" t="s">
        <v>592</v>
      </c>
      <c r="C282" s="21" t="s">
        <v>52</v>
      </c>
      <c r="D282" s="23">
        <v>0</v>
      </c>
      <c r="E282" s="23">
        <v>1</v>
      </c>
      <c r="F282" s="23">
        <v>0</v>
      </c>
      <c r="G282" s="23">
        <v>0</v>
      </c>
      <c r="H282" s="23">
        <v>1</v>
      </c>
      <c r="I282" s="24">
        <v>0</v>
      </c>
      <c r="J282" s="24">
        <v>0</v>
      </c>
      <c r="K282" s="23">
        <v>1</v>
      </c>
      <c r="L282" s="24">
        <v>0</v>
      </c>
      <c r="M282" s="24">
        <v>0</v>
      </c>
      <c r="N282" s="23">
        <v>0</v>
      </c>
      <c r="O282" s="24">
        <v>0</v>
      </c>
      <c r="P282" s="24">
        <v>0</v>
      </c>
      <c r="Q282" s="25">
        <v>45862</v>
      </c>
      <c r="R282" s="23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21" t="s">
        <v>593</v>
      </c>
      <c r="B283" s="21" t="s">
        <v>594</v>
      </c>
      <c r="C283" s="21" t="s">
        <v>55</v>
      </c>
      <c r="D283" s="23">
        <v>2</v>
      </c>
      <c r="E283" s="23">
        <v>0</v>
      </c>
      <c r="F283" s="23">
        <v>1</v>
      </c>
      <c r="G283" s="23">
        <v>4</v>
      </c>
      <c r="H283" s="23">
        <v>2.5</v>
      </c>
      <c r="I283" s="24">
        <v>0.8</v>
      </c>
      <c r="J283" s="24">
        <v>24.009599999999999</v>
      </c>
      <c r="K283" s="23">
        <v>4</v>
      </c>
      <c r="L283" s="24">
        <v>0.5</v>
      </c>
      <c r="M283" s="24">
        <v>15.5038</v>
      </c>
      <c r="N283" s="23">
        <v>2</v>
      </c>
      <c r="O283" s="24">
        <v>0.5806</v>
      </c>
      <c r="P283" s="24">
        <v>18.001799999999999</v>
      </c>
      <c r="Q283" s="25" t="s">
        <v>18</v>
      </c>
      <c r="R283" s="23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21" t="s">
        <v>595</v>
      </c>
      <c r="B284" s="21" t="s">
        <v>596</v>
      </c>
      <c r="C284" s="21" t="s">
        <v>55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4">
        <v>0</v>
      </c>
      <c r="J284" s="24">
        <v>0</v>
      </c>
      <c r="K284" s="23">
        <v>2</v>
      </c>
      <c r="L284" s="24">
        <v>0</v>
      </c>
      <c r="M284" s="24">
        <v>0</v>
      </c>
      <c r="N284" s="23">
        <v>0</v>
      </c>
      <c r="O284" s="24">
        <v>0</v>
      </c>
      <c r="P284" s="24">
        <v>0</v>
      </c>
      <c r="Q284" s="25" t="s">
        <v>18</v>
      </c>
      <c r="R284" s="23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21" t="s">
        <v>597</v>
      </c>
      <c r="B285" s="21" t="s">
        <v>598</v>
      </c>
      <c r="C285" s="21" t="s">
        <v>55</v>
      </c>
      <c r="D285" s="23">
        <v>0</v>
      </c>
      <c r="E285" s="23">
        <v>0</v>
      </c>
      <c r="F285" s="23">
        <v>1</v>
      </c>
      <c r="G285" s="23">
        <v>0</v>
      </c>
      <c r="H285" s="23">
        <v>1</v>
      </c>
      <c r="I285" s="24">
        <v>0</v>
      </c>
      <c r="J285" s="24">
        <v>0</v>
      </c>
      <c r="K285" s="23">
        <v>1</v>
      </c>
      <c r="L285" s="24">
        <v>0</v>
      </c>
      <c r="M285" s="24">
        <v>0</v>
      </c>
      <c r="N285" s="23">
        <v>0</v>
      </c>
      <c r="O285" s="24">
        <v>0</v>
      </c>
      <c r="P285" s="24">
        <v>0</v>
      </c>
      <c r="Q285" s="25" t="s">
        <v>18</v>
      </c>
      <c r="R285" s="23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21" t="s">
        <v>599</v>
      </c>
      <c r="B286" s="21" t="s">
        <v>600</v>
      </c>
      <c r="C286" s="21" t="s">
        <v>55</v>
      </c>
      <c r="D286" s="23">
        <v>0</v>
      </c>
      <c r="E286" s="23">
        <v>0</v>
      </c>
      <c r="F286" s="23">
        <v>2</v>
      </c>
      <c r="G286" s="23">
        <v>1</v>
      </c>
      <c r="H286" s="23">
        <v>1.5</v>
      </c>
      <c r="I286" s="24">
        <v>0</v>
      </c>
      <c r="J286" s="24">
        <v>0</v>
      </c>
      <c r="K286" s="23">
        <v>0</v>
      </c>
      <c r="L286" s="24">
        <v>0</v>
      </c>
      <c r="M286" s="24">
        <v>0</v>
      </c>
      <c r="N286" s="23">
        <v>1</v>
      </c>
      <c r="O286" s="24">
        <v>0</v>
      </c>
      <c r="P286" s="24">
        <v>0</v>
      </c>
      <c r="Q286" s="25" t="s">
        <v>18</v>
      </c>
      <c r="R286" s="23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21" t="s">
        <v>601</v>
      </c>
      <c r="B287" s="21" t="s">
        <v>602</v>
      </c>
      <c r="C287" s="21" t="s">
        <v>55</v>
      </c>
      <c r="D287" s="23">
        <v>17</v>
      </c>
      <c r="E287" s="23">
        <v>80</v>
      </c>
      <c r="F287" s="23">
        <v>159</v>
      </c>
      <c r="G287" s="23">
        <v>270</v>
      </c>
      <c r="H287" s="23">
        <v>169.66659999999999</v>
      </c>
      <c r="I287" s="24">
        <v>0.10009999999999999</v>
      </c>
      <c r="J287" s="24">
        <v>3.0059</v>
      </c>
      <c r="K287" s="23">
        <v>83</v>
      </c>
      <c r="L287" s="24">
        <v>0.20480000000000001</v>
      </c>
      <c r="M287" s="24">
        <v>6.3494000000000002</v>
      </c>
      <c r="N287" s="23">
        <v>164</v>
      </c>
      <c r="O287" s="24">
        <v>6.0100000000000001E-2</v>
      </c>
      <c r="P287" s="24">
        <v>1.8657999999999999</v>
      </c>
      <c r="Q287" s="25" t="s">
        <v>18</v>
      </c>
      <c r="R287" s="23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21" t="s">
        <v>603</v>
      </c>
      <c r="B288" s="21" t="s">
        <v>604</v>
      </c>
      <c r="C288" s="21" t="s">
        <v>55</v>
      </c>
      <c r="D288" s="23">
        <v>20</v>
      </c>
      <c r="E288" s="23">
        <v>0</v>
      </c>
      <c r="F288" s="23">
        <v>77</v>
      </c>
      <c r="G288" s="23">
        <v>94</v>
      </c>
      <c r="H288" s="23">
        <v>85.5</v>
      </c>
      <c r="I288" s="24">
        <v>0.2339</v>
      </c>
      <c r="J288" s="24">
        <v>7.0175000000000001</v>
      </c>
      <c r="K288" s="23">
        <v>41</v>
      </c>
      <c r="L288" s="24">
        <v>0.48780000000000001</v>
      </c>
      <c r="M288" s="24">
        <v>15.1228</v>
      </c>
      <c r="N288" s="23">
        <v>77</v>
      </c>
      <c r="O288" s="24">
        <v>0.15079999999999999</v>
      </c>
      <c r="P288" s="24">
        <v>4.6753999999999998</v>
      </c>
      <c r="Q288" s="25" t="s">
        <v>18</v>
      </c>
      <c r="R288" s="23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21" t="s">
        <v>605</v>
      </c>
      <c r="B289" s="21" t="s">
        <v>606</v>
      </c>
      <c r="C289" s="21" t="s">
        <v>55</v>
      </c>
      <c r="D289" s="23">
        <v>0</v>
      </c>
      <c r="E289" s="23">
        <v>0</v>
      </c>
      <c r="F289" s="23">
        <v>204</v>
      </c>
      <c r="G289" s="23">
        <v>126</v>
      </c>
      <c r="H289" s="23">
        <v>165</v>
      </c>
      <c r="I289" s="24">
        <v>0</v>
      </c>
      <c r="J289" s="24">
        <v>0</v>
      </c>
      <c r="K289" s="23">
        <v>5</v>
      </c>
      <c r="L289" s="24">
        <v>0</v>
      </c>
      <c r="M289" s="24">
        <v>0</v>
      </c>
      <c r="N289" s="23">
        <v>134</v>
      </c>
      <c r="O289" s="24">
        <v>0</v>
      </c>
      <c r="P289" s="24">
        <v>0</v>
      </c>
      <c r="Q289" s="25" t="s">
        <v>18</v>
      </c>
      <c r="R289" s="23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21" t="s">
        <v>607</v>
      </c>
      <c r="B290" s="21" t="s">
        <v>608</v>
      </c>
      <c r="C290" s="21" t="s">
        <v>55</v>
      </c>
      <c r="D290" s="23">
        <v>6</v>
      </c>
      <c r="E290" s="23">
        <v>10</v>
      </c>
      <c r="F290" s="23">
        <v>34</v>
      </c>
      <c r="G290" s="23">
        <v>30</v>
      </c>
      <c r="H290" s="23">
        <v>24.666599999999999</v>
      </c>
      <c r="I290" s="24">
        <v>0.2432</v>
      </c>
      <c r="J290" s="24">
        <v>7.2973999999999997</v>
      </c>
      <c r="K290" s="23">
        <v>10</v>
      </c>
      <c r="L290" s="24">
        <v>0.6</v>
      </c>
      <c r="M290" s="24">
        <v>18.604600000000001</v>
      </c>
      <c r="N290" s="23">
        <v>14</v>
      </c>
      <c r="O290" s="24">
        <v>0.24879999999999999</v>
      </c>
      <c r="P290" s="24">
        <v>7.7149999999999999</v>
      </c>
      <c r="Q290" s="25" t="s">
        <v>18</v>
      </c>
      <c r="R290" s="23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21" t="s">
        <v>609</v>
      </c>
      <c r="B291" s="21" t="s">
        <v>610</v>
      </c>
      <c r="C291" s="21" t="s">
        <v>55</v>
      </c>
      <c r="D291" s="23">
        <v>19</v>
      </c>
      <c r="E291" s="23">
        <v>138</v>
      </c>
      <c r="F291" s="23">
        <v>157</v>
      </c>
      <c r="G291" s="23">
        <v>65</v>
      </c>
      <c r="H291" s="23">
        <v>120</v>
      </c>
      <c r="I291" s="24">
        <v>0.1583</v>
      </c>
      <c r="J291" s="24">
        <v>4.75</v>
      </c>
      <c r="K291" s="23">
        <v>83</v>
      </c>
      <c r="L291" s="24">
        <v>0.22889999999999999</v>
      </c>
      <c r="M291" s="24">
        <v>7.0964</v>
      </c>
      <c r="N291" s="23">
        <v>85</v>
      </c>
      <c r="O291" s="24">
        <v>0.12970000000000001</v>
      </c>
      <c r="P291" s="24">
        <v>4.0235000000000003</v>
      </c>
      <c r="Q291" s="25" t="s">
        <v>18</v>
      </c>
      <c r="R291" s="23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21" t="s">
        <v>611</v>
      </c>
      <c r="B292" s="21" t="s">
        <v>612</v>
      </c>
      <c r="C292" s="21" t="s">
        <v>55</v>
      </c>
      <c r="D292" s="23">
        <v>0</v>
      </c>
      <c r="E292" s="23">
        <v>2</v>
      </c>
      <c r="F292" s="23">
        <v>2</v>
      </c>
      <c r="G292" s="23">
        <v>0</v>
      </c>
      <c r="H292" s="23">
        <v>2</v>
      </c>
      <c r="I292" s="24">
        <v>0</v>
      </c>
      <c r="J292" s="24">
        <v>0</v>
      </c>
      <c r="K292" s="23">
        <v>1</v>
      </c>
      <c r="L292" s="24">
        <v>0</v>
      </c>
      <c r="M292" s="24">
        <v>0</v>
      </c>
      <c r="N292" s="23">
        <v>0</v>
      </c>
      <c r="O292" s="24">
        <v>0</v>
      </c>
      <c r="P292" s="24">
        <v>0</v>
      </c>
      <c r="Q292" s="25" t="s">
        <v>18</v>
      </c>
      <c r="R292" s="23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21" t="s">
        <v>613</v>
      </c>
      <c r="B293" s="21" t="s">
        <v>614</v>
      </c>
      <c r="C293" s="21" t="s">
        <v>26</v>
      </c>
      <c r="D293" s="23">
        <v>59</v>
      </c>
      <c r="E293" s="23">
        <v>32</v>
      </c>
      <c r="F293" s="23">
        <v>56</v>
      </c>
      <c r="G293" s="23">
        <v>65</v>
      </c>
      <c r="H293" s="23">
        <v>51</v>
      </c>
      <c r="I293" s="24">
        <v>1.1568000000000001</v>
      </c>
      <c r="J293" s="24">
        <v>34.705800000000004</v>
      </c>
      <c r="K293" s="23">
        <v>26</v>
      </c>
      <c r="L293" s="24">
        <v>2.2692000000000001</v>
      </c>
      <c r="M293" s="24">
        <v>70.346900000000005</v>
      </c>
      <c r="N293" s="23">
        <v>11</v>
      </c>
      <c r="O293" s="24">
        <v>3.1141000000000001</v>
      </c>
      <c r="P293" s="24">
        <v>96.547200000000004</v>
      </c>
      <c r="Q293" s="25">
        <v>45593</v>
      </c>
      <c r="R293" s="23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21" t="s">
        <v>615</v>
      </c>
      <c r="B294" s="21" t="s">
        <v>616</v>
      </c>
      <c r="C294" s="21" t="s">
        <v>26</v>
      </c>
      <c r="D294" s="23">
        <v>123</v>
      </c>
      <c r="E294" s="23">
        <v>4</v>
      </c>
      <c r="F294" s="23">
        <v>7</v>
      </c>
      <c r="G294" s="23">
        <v>12</v>
      </c>
      <c r="H294" s="23">
        <v>7.6665999999999999</v>
      </c>
      <c r="I294" s="24">
        <v>16.043600000000001</v>
      </c>
      <c r="J294" s="24">
        <v>481.40899999999999</v>
      </c>
      <c r="K294" s="23">
        <v>2</v>
      </c>
      <c r="L294" s="24">
        <v>61.5</v>
      </c>
      <c r="M294" s="24">
        <v>1906.9766999999999</v>
      </c>
      <c r="N294" s="23">
        <v>6</v>
      </c>
      <c r="O294" s="24">
        <v>11.9023</v>
      </c>
      <c r="P294" s="24">
        <v>369.0369</v>
      </c>
      <c r="Q294" s="25">
        <v>45593</v>
      </c>
      <c r="R294" s="23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21" t="s">
        <v>617</v>
      </c>
      <c r="B295" s="21" t="s">
        <v>618</v>
      </c>
      <c r="C295" s="21" t="s">
        <v>41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4">
        <v>0</v>
      </c>
      <c r="J295" s="24">
        <v>0</v>
      </c>
      <c r="K295" s="23">
        <v>0</v>
      </c>
      <c r="L295" s="24">
        <v>0</v>
      </c>
      <c r="M295" s="24">
        <v>0</v>
      </c>
      <c r="N295" s="23">
        <v>0</v>
      </c>
      <c r="O295" s="24">
        <v>0</v>
      </c>
      <c r="P295" s="24">
        <v>0</v>
      </c>
      <c r="Q295" s="25">
        <v>45502</v>
      </c>
      <c r="R295" s="23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21" t="s">
        <v>619</v>
      </c>
      <c r="B296" s="21" t="s">
        <v>620</v>
      </c>
      <c r="C296" s="21" t="s">
        <v>41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4">
        <v>0</v>
      </c>
      <c r="J296" s="24">
        <v>0</v>
      </c>
      <c r="K296" s="23">
        <v>0</v>
      </c>
      <c r="L296" s="24">
        <v>0</v>
      </c>
      <c r="M296" s="24">
        <v>0</v>
      </c>
      <c r="N296" s="23">
        <v>0</v>
      </c>
      <c r="O296" s="24">
        <v>0</v>
      </c>
      <c r="P296" s="24">
        <v>0</v>
      </c>
      <c r="Q296" s="25">
        <v>45328</v>
      </c>
      <c r="R296" s="23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21" t="s">
        <v>621</v>
      </c>
      <c r="B297" s="21" t="s">
        <v>622</v>
      </c>
      <c r="C297" s="21" t="s">
        <v>52</v>
      </c>
      <c r="D297" s="23">
        <v>30</v>
      </c>
      <c r="E297" s="23">
        <v>39</v>
      </c>
      <c r="F297" s="23">
        <v>15</v>
      </c>
      <c r="G297" s="23">
        <v>25</v>
      </c>
      <c r="H297" s="23">
        <v>26.333300000000001</v>
      </c>
      <c r="I297" s="24">
        <v>1.1392</v>
      </c>
      <c r="J297" s="24">
        <v>34.180199999999999</v>
      </c>
      <c r="K297" s="23">
        <v>14</v>
      </c>
      <c r="L297" s="24">
        <v>2.1427999999999998</v>
      </c>
      <c r="M297" s="24">
        <v>66.430400000000006</v>
      </c>
      <c r="N297" s="23">
        <v>11</v>
      </c>
      <c r="O297" s="24">
        <v>1.5833999999999999</v>
      </c>
      <c r="P297" s="24">
        <v>49.091799999999999</v>
      </c>
      <c r="Q297" s="25">
        <v>46214</v>
      </c>
      <c r="R297" s="23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21" t="s">
        <v>623</v>
      </c>
      <c r="B298" s="21" t="s">
        <v>624</v>
      </c>
      <c r="C298" s="21" t="s">
        <v>55</v>
      </c>
      <c r="D298" s="23">
        <v>8</v>
      </c>
      <c r="E298" s="23">
        <v>103</v>
      </c>
      <c r="F298" s="23">
        <v>9</v>
      </c>
      <c r="G298" s="23">
        <v>3</v>
      </c>
      <c r="H298" s="23">
        <v>38.333300000000001</v>
      </c>
      <c r="I298" s="24">
        <v>0.20860000000000001</v>
      </c>
      <c r="J298" s="24">
        <v>6.2611999999999997</v>
      </c>
      <c r="K298" s="23">
        <v>64</v>
      </c>
      <c r="L298" s="24">
        <v>0.125</v>
      </c>
      <c r="M298" s="24">
        <v>3.875</v>
      </c>
      <c r="N298" s="23">
        <v>0</v>
      </c>
      <c r="O298" s="24">
        <v>0</v>
      </c>
      <c r="P298" s="24">
        <v>0</v>
      </c>
      <c r="Q298" s="25" t="s">
        <v>18</v>
      </c>
      <c r="R298" s="23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21" t="s">
        <v>625</v>
      </c>
      <c r="B299" s="21" t="s">
        <v>626</v>
      </c>
      <c r="C299" s="21" t="s">
        <v>55</v>
      </c>
      <c r="D299" s="23">
        <v>38</v>
      </c>
      <c r="E299" s="23">
        <v>116</v>
      </c>
      <c r="F299" s="23">
        <v>8</v>
      </c>
      <c r="G299" s="23">
        <v>36</v>
      </c>
      <c r="H299" s="23">
        <v>53.333300000000001</v>
      </c>
      <c r="I299" s="24">
        <v>0.71250000000000002</v>
      </c>
      <c r="J299" s="24">
        <v>21.375900000000001</v>
      </c>
      <c r="K299" s="23">
        <v>126</v>
      </c>
      <c r="L299" s="24">
        <v>0.30149999999999999</v>
      </c>
      <c r="M299" s="24">
        <v>9.3491999999999997</v>
      </c>
      <c r="N299" s="23">
        <v>24</v>
      </c>
      <c r="O299" s="24">
        <v>0.91920000000000002</v>
      </c>
      <c r="P299" s="24">
        <v>28.500699999999998</v>
      </c>
      <c r="Q299" s="25" t="s">
        <v>18</v>
      </c>
      <c r="R299" s="23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21" t="s">
        <v>627</v>
      </c>
      <c r="B300" s="21" t="s">
        <v>628</v>
      </c>
      <c r="C300" s="21" t="s">
        <v>55</v>
      </c>
      <c r="D300" s="23">
        <v>0</v>
      </c>
      <c r="E300" s="23">
        <v>1</v>
      </c>
      <c r="F300" s="23">
        <v>1</v>
      </c>
      <c r="G300" s="23">
        <v>0</v>
      </c>
      <c r="H300" s="23">
        <v>1</v>
      </c>
      <c r="I300" s="24">
        <v>0</v>
      </c>
      <c r="J300" s="24">
        <v>0</v>
      </c>
      <c r="K300" s="23">
        <v>1</v>
      </c>
      <c r="L300" s="24">
        <v>0</v>
      </c>
      <c r="M300" s="24">
        <v>0</v>
      </c>
      <c r="N300" s="23">
        <v>0</v>
      </c>
      <c r="O300" s="24">
        <v>0</v>
      </c>
      <c r="P300" s="24">
        <v>0</v>
      </c>
      <c r="Q300" s="25" t="s">
        <v>18</v>
      </c>
      <c r="R300" s="23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21" t="s">
        <v>629</v>
      </c>
      <c r="B301" s="21" t="s">
        <v>630</v>
      </c>
      <c r="C301" s="21" t="s">
        <v>55</v>
      </c>
      <c r="D301" s="23">
        <v>4</v>
      </c>
      <c r="E301" s="23">
        <v>1</v>
      </c>
      <c r="F301" s="23">
        <v>1</v>
      </c>
      <c r="G301" s="23">
        <v>1</v>
      </c>
      <c r="H301" s="23">
        <v>1</v>
      </c>
      <c r="I301" s="24">
        <v>4</v>
      </c>
      <c r="J301" s="24">
        <v>120.12009999999999</v>
      </c>
      <c r="K301" s="23">
        <v>1</v>
      </c>
      <c r="L301" s="24">
        <v>4</v>
      </c>
      <c r="M301" s="24">
        <v>124.2236</v>
      </c>
      <c r="N301" s="23">
        <v>0</v>
      </c>
      <c r="O301" s="24">
        <v>0</v>
      </c>
      <c r="P301" s="24">
        <v>0</v>
      </c>
      <c r="Q301" s="25" t="s">
        <v>18</v>
      </c>
      <c r="R301" s="23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21" t="s">
        <v>631</v>
      </c>
      <c r="B302" s="21" t="s">
        <v>632</v>
      </c>
      <c r="C302" s="21" t="s">
        <v>55</v>
      </c>
      <c r="D302" s="23">
        <v>9</v>
      </c>
      <c r="E302" s="23">
        <v>0</v>
      </c>
      <c r="F302" s="23">
        <v>0</v>
      </c>
      <c r="G302" s="23">
        <v>0</v>
      </c>
      <c r="H302" s="23">
        <v>0</v>
      </c>
      <c r="I302" s="24">
        <v>0</v>
      </c>
      <c r="J302" s="24">
        <v>0</v>
      </c>
      <c r="K302" s="23">
        <v>0</v>
      </c>
      <c r="L302" s="24">
        <v>0</v>
      </c>
      <c r="M302" s="24">
        <v>0</v>
      </c>
      <c r="N302" s="23">
        <v>0</v>
      </c>
      <c r="O302" s="24">
        <v>0</v>
      </c>
      <c r="P302" s="24">
        <v>0</v>
      </c>
      <c r="Q302" s="25">
        <v>46146</v>
      </c>
      <c r="R302" s="23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21" t="s">
        <v>633</v>
      </c>
      <c r="B303" s="21" t="s">
        <v>634</v>
      </c>
      <c r="C303" s="21" t="s">
        <v>26</v>
      </c>
      <c r="D303" s="23">
        <v>178</v>
      </c>
      <c r="E303" s="23">
        <v>17</v>
      </c>
      <c r="F303" s="23">
        <v>3</v>
      </c>
      <c r="G303" s="23">
        <v>46</v>
      </c>
      <c r="H303" s="23">
        <v>22</v>
      </c>
      <c r="I303" s="24">
        <v>8.0908999999999995</v>
      </c>
      <c r="J303" s="24">
        <v>242.73830000000001</v>
      </c>
      <c r="K303" s="23">
        <v>7</v>
      </c>
      <c r="L303" s="24">
        <v>25.4285</v>
      </c>
      <c r="M303" s="24">
        <v>788.30820000000006</v>
      </c>
      <c r="N303" s="23">
        <v>26</v>
      </c>
      <c r="O303" s="24">
        <v>3.9748000000000001</v>
      </c>
      <c r="P303" s="24">
        <v>123.2345</v>
      </c>
      <c r="Q303" s="25">
        <v>45593</v>
      </c>
      <c r="R303" s="23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21" t="s">
        <v>635</v>
      </c>
      <c r="B304" s="21" t="s">
        <v>636</v>
      </c>
      <c r="C304" s="21" t="s">
        <v>32</v>
      </c>
      <c r="D304" s="23">
        <v>0</v>
      </c>
      <c r="E304" s="23">
        <v>0</v>
      </c>
      <c r="F304" s="23">
        <v>0</v>
      </c>
      <c r="G304" s="23">
        <v>0</v>
      </c>
      <c r="H304" s="23">
        <v>0</v>
      </c>
      <c r="I304" s="24">
        <v>0</v>
      </c>
      <c r="J304" s="24">
        <v>0</v>
      </c>
      <c r="K304" s="23">
        <v>0</v>
      </c>
      <c r="L304" s="24">
        <v>0</v>
      </c>
      <c r="M304" s="24">
        <v>0</v>
      </c>
      <c r="N304" s="23">
        <v>0</v>
      </c>
      <c r="O304" s="24">
        <v>0</v>
      </c>
      <c r="P304" s="24">
        <v>0</v>
      </c>
      <c r="Q304" s="25">
        <v>45493</v>
      </c>
      <c r="R304" s="23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21" t="s">
        <v>637</v>
      </c>
      <c r="B305" s="21" t="s">
        <v>638</v>
      </c>
      <c r="C305" s="21" t="s">
        <v>41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4">
        <v>0</v>
      </c>
      <c r="J305" s="24">
        <v>0</v>
      </c>
      <c r="K305" s="23">
        <v>50</v>
      </c>
      <c r="L305" s="24">
        <v>0</v>
      </c>
      <c r="M305" s="24">
        <v>0</v>
      </c>
      <c r="N305" s="23">
        <v>5</v>
      </c>
      <c r="O305" s="24">
        <v>0</v>
      </c>
      <c r="P305" s="24">
        <v>0</v>
      </c>
      <c r="Q305" s="25">
        <v>46213</v>
      </c>
      <c r="R305" s="23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21" t="s">
        <v>639</v>
      </c>
      <c r="B306" s="21" t="s">
        <v>640</v>
      </c>
      <c r="C306" s="21" t="s">
        <v>41</v>
      </c>
      <c r="D306" s="23">
        <v>0</v>
      </c>
      <c r="E306" s="23">
        <v>0</v>
      </c>
      <c r="F306" s="23">
        <v>0</v>
      </c>
      <c r="G306" s="23">
        <v>16</v>
      </c>
      <c r="H306" s="23">
        <v>16</v>
      </c>
      <c r="I306" s="24">
        <v>0</v>
      </c>
      <c r="J306" s="24">
        <v>0</v>
      </c>
      <c r="K306" s="23">
        <v>50</v>
      </c>
      <c r="L306" s="24">
        <v>0</v>
      </c>
      <c r="M306" s="24">
        <v>0</v>
      </c>
      <c r="N306" s="23">
        <v>24</v>
      </c>
      <c r="O306" s="24">
        <v>0</v>
      </c>
      <c r="P306" s="24">
        <v>0</v>
      </c>
      <c r="Q306" s="25">
        <v>46213</v>
      </c>
      <c r="R306" s="23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21" t="s">
        <v>641</v>
      </c>
      <c r="B307" s="21" t="s">
        <v>642</v>
      </c>
      <c r="C307" s="21" t="s">
        <v>41</v>
      </c>
      <c r="D307" s="23">
        <v>0</v>
      </c>
      <c r="E307" s="23">
        <v>0</v>
      </c>
      <c r="F307" s="23">
        <v>0</v>
      </c>
      <c r="G307" s="23">
        <v>16</v>
      </c>
      <c r="H307" s="23">
        <v>16</v>
      </c>
      <c r="I307" s="24">
        <v>0</v>
      </c>
      <c r="J307" s="24">
        <v>0</v>
      </c>
      <c r="K307" s="23">
        <v>50</v>
      </c>
      <c r="L307" s="24">
        <v>0</v>
      </c>
      <c r="M307" s="24">
        <v>0</v>
      </c>
      <c r="N307" s="23">
        <v>17</v>
      </c>
      <c r="O307" s="24">
        <v>0</v>
      </c>
      <c r="P307" s="24">
        <v>0</v>
      </c>
      <c r="Q307" s="25">
        <v>46213</v>
      </c>
      <c r="R307" s="23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21" t="s">
        <v>643</v>
      </c>
      <c r="B308" s="21" t="s">
        <v>644</v>
      </c>
      <c r="C308" s="21" t="s">
        <v>41</v>
      </c>
      <c r="D308" s="23">
        <v>0</v>
      </c>
      <c r="E308" s="23">
        <v>0</v>
      </c>
      <c r="F308" s="23">
        <v>0</v>
      </c>
      <c r="G308" s="23">
        <v>16</v>
      </c>
      <c r="H308" s="23">
        <v>16</v>
      </c>
      <c r="I308" s="24">
        <v>0</v>
      </c>
      <c r="J308" s="24">
        <v>0</v>
      </c>
      <c r="K308" s="23">
        <v>50</v>
      </c>
      <c r="L308" s="24">
        <v>0</v>
      </c>
      <c r="M308" s="24">
        <v>0</v>
      </c>
      <c r="N308" s="23">
        <v>13</v>
      </c>
      <c r="O308" s="24">
        <v>0</v>
      </c>
      <c r="P308" s="24">
        <v>0</v>
      </c>
      <c r="Q308" s="25">
        <v>46213</v>
      </c>
      <c r="R308" s="23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21" t="s">
        <v>645</v>
      </c>
      <c r="B309" s="21" t="s">
        <v>646</v>
      </c>
      <c r="C309" s="21" t="s">
        <v>41</v>
      </c>
      <c r="D309" s="23">
        <v>1</v>
      </c>
      <c r="E309" s="23">
        <v>3</v>
      </c>
      <c r="F309" s="23">
        <v>3</v>
      </c>
      <c r="G309" s="23">
        <v>7</v>
      </c>
      <c r="H309" s="23">
        <v>4.3333000000000004</v>
      </c>
      <c r="I309" s="24">
        <v>0.23069999999999999</v>
      </c>
      <c r="J309" s="24">
        <v>6.9252000000000002</v>
      </c>
      <c r="K309" s="23">
        <v>2</v>
      </c>
      <c r="L309" s="24">
        <v>0.5</v>
      </c>
      <c r="M309" s="24">
        <v>15.5038</v>
      </c>
      <c r="N309" s="23">
        <v>6</v>
      </c>
      <c r="O309" s="24">
        <v>9.6699999999999994E-2</v>
      </c>
      <c r="P309" s="24">
        <v>3.0003000000000002</v>
      </c>
      <c r="Q309" s="25">
        <v>46214</v>
      </c>
      <c r="R309" s="23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21" t="s">
        <v>647</v>
      </c>
      <c r="B310" s="21" t="s">
        <v>648</v>
      </c>
      <c r="C310" s="21" t="s">
        <v>41</v>
      </c>
      <c r="D310" s="23">
        <v>0</v>
      </c>
      <c r="E310" s="23">
        <v>2</v>
      </c>
      <c r="F310" s="23">
        <v>3</v>
      </c>
      <c r="G310" s="23">
        <v>2</v>
      </c>
      <c r="H310" s="23">
        <v>2.3332999999999999</v>
      </c>
      <c r="I310" s="24">
        <v>0</v>
      </c>
      <c r="J310" s="24">
        <v>0</v>
      </c>
      <c r="K310" s="23">
        <v>1</v>
      </c>
      <c r="L310" s="24">
        <v>0</v>
      </c>
      <c r="M310" s="24">
        <v>0</v>
      </c>
      <c r="N310" s="23">
        <v>7</v>
      </c>
      <c r="O310" s="24">
        <v>0</v>
      </c>
      <c r="P310" s="24">
        <v>0</v>
      </c>
      <c r="Q310" s="25">
        <v>46214</v>
      </c>
      <c r="R310" s="23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21" t="s">
        <v>649</v>
      </c>
      <c r="B311" s="21" t="s">
        <v>650</v>
      </c>
      <c r="C311" s="21" t="s">
        <v>41</v>
      </c>
      <c r="D311" s="23">
        <v>2</v>
      </c>
      <c r="E311" s="23">
        <v>0</v>
      </c>
      <c r="F311" s="23">
        <v>0</v>
      </c>
      <c r="G311" s="23">
        <v>0</v>
      </c>
      <c r="H311" s="23">
        <v>0</v>
      </c>
      <c r="I311" s="24">
        <v>0</v>
      </c>
      <c r="J311" s="24">
        <v>0</v>
      </c>
      <c r="K311" s="23">
        <v>1</v>
      </c>
      <c r="L311" s="24">
        <v>2</v>
      </c>
      <c r="M311" s="24">
        <v>62.111800000000002</v>
      </c>
      <c r="N311" s="23">
        <v>1</v>
      </c>
      <c r="O311" s="24">
        <v>1.1612</v>
      </c>
      <c r="P311" s="24">
        <v>36.036000000000001</v>
      </c>
      <c r="Q311" s="25">
        <v>45944</v>
      </c>
      <c r="R311" s="23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21" t="s">
        <v>651</v>
      </c>
      <c r="B312" s="21" t="s">
        <v>652</v>
      </c>
      <c r="C312" s="21" t="s">
        <v>52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4">
        <v>0</v>
      </c>
      <c r="J312" s="24">
        <v>0</v>
      </c>
      <c r="K312" s="23">
        <v>0</v>
      </c>
      <c r="L312" s="24">
        <v>0</v>
      </c>
      <c r="M312" s="24">
        <v>0</v>
      </c>
      <c r="N312" s="23">
        <v>0</v>
      </c>
      <c r="O312" s="24">
        <v>0</v>
      </c>
      <c r="P312" s="24">
        <v>0</v>
      </c>
      <c r="Q312" s="25">
        <v>45573</v>
      </c>
      <c r="R312" s="23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21" t="s">
        <v>653</v>
      </c>
      <c r="B313" s="21" t="s">
        <v>654</v>
      </c>
      <c r="C313" s="21" t="s">
        <v>55</v>
      </c>
      <c r="D313" s="23">
        <v>16</v>
      </c>
      <c r="E313" s="23">
        <v>2</v>
      </c>
      <c r="F313" s="23">
        <v>18</v>
      </c>
      <c r="G313" s="23">
        <v>46</v>
      </c>
      <c r="H313" s="23">
        <v>22</v>
      </c>
      <c r="I313" s="24">
        <v>0.72719999999999996</v>
      </c>
      <c r="J313" s="24">
        <v>21.819099999999999</v>
      </c>
      <c r="K313" s="23">
        <v>20</v>
      </c>
      <c r="L313" s="24">
        <v>0.8</v>
      </c>
      <c r="M313" s="24">
        <v>24.802299999999999</v>
      </c>
      <c r="N313" s="23">
        <v>10</v>
      </c>
      <c r="O313" s="24">
        <v>0.92889999999999995</v>
      </c>
      <c r="P313" s="24">
        <v>28.802800000000001</v>
      </c>
      <c r="Q313" s="25" t="s">
        <v>18</v>
      </c>
      <c r="R313" s="23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21" t="s">
        <v>655</v>
      </c>
      <c r="B314" s="21" t="s">
        <v>656</v>
      </c>
      <c r="C314" s="21" t="s">
        <v>55</v>
      </c>
      <c r="D314" s="23">
        <v>0</v>
      </c>
      <c r="E314" s="23">
        <v>0</v>
      </c>
      <c r="F314" s="23">
        <v>1</v>
      </c>
      <c r="G314" s="23">
        <v>0</v>
      </c>
      <c r="H314" s="23">
        <v>1</v>
      </c>
      <c r="I314" s="24">
        <v>0</v>
      </c>
      <c r="J314" s="24">
        <v>0</v>
      </c>
      <c r="K314" s="23">
        <v>0</v>
      </c>
      <c r="L314" s="24">
        <v>0</v>
      </c>
      <c r="M314" s="24">
        <v>0</v>
      </c>
      <c r="N314" s="23">
        <v>0</v>
      </c>
      <c r="O314" s="24">
        <v>0</v>
      </c>
      <c r="P314" s="24">
        <v>0</v>
      </c>
      <c r="Q314" s="25" t="s">
        <v>18</v>
      </c>
      <c r="R314" s="23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21" t="s">
        <v>657</v>
      </c>
      <c r="B315" s="21" t="s">
        <v>658</v>
      </c>
      <c r="C315" s="21" t="s">
        <v>29</v>
      </c>
      <c r="D315" s="23">
        <v>1711.2499</v>
      </c>
      <c r="E315" s="23">
        <v>0</v>
      </c>
      <c r="F315" s="23">
        <v>0</v>
      </c>
      <c r="G315" s="23">
        <v>0</v>
      </c>
      <c r="H315" s="23">
        <v>0</v>
      </c>
      <c r="I315" s="24">
        <v>0</v>
      </c>
      <c r="J315" s="24">
        <v>0</v>
      </c>
      <c r="K315" s="23">
        <v>0</v>
      </c>
      <c r="L315" s="24">
        <v>0</v>
      </c>
      <c r="M315" s="24">
        <v>0</v>
      </c>
      <c r="N315" s="23">
        <v>0</v>
      </c>
      <c r="O315" s="24">
        <v>0</v>
      </c>
      <c r="P315" s="24">
        <v>0</v>
      </c>
      <c r="Q315" s="25">
        <v>46209</v>
      </c>
      <c r="R315" s="23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21" t="s">
        <v>659</v>
      </c>
      <c r="B316" s="21" t="s">
        <v>660</v>
      </c>
      <c r="C316" s="21" t="s">
        <v>540</v>
      </c>
      <c r="D316" s="23">
        <v>12</v>
      </c>
      <c r="E316" s="23">
        <v>0</v>
      </c>
      <c r="F316" s="23">
        <v>0</v>
      </c>
      <c r="G316" s="23">
        <v>0</v>
      </c>
      <c r="H316" s="23">
        <v>0</v>
      </c>
      <c r="I316" s="24">
        <v>0</v>
      </c>
      <c r="J316" s="24">
        <v>0</v>
      </c>
      <c r="K316" s="23">
        <v>0</v>
      </c>
      <c r="L316" s="24">
        <v>0</v>
      </c>
      <c r="M316" s="24">
        <v>0</v>
      </c>
      <c r="N316" s="23">
        <v>0</v>
      </c>
      <c r="O316" s="24">
        <v>0</v>
      </c>
      <c r="P316" s="24">
        <v>0</v>
      </c>
      <c r="Q316" s="25">
        <v>46133</v>
      </c>
      <c r="R316" s="23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21" t="s">
        <v>661</v>
      </c>
      <c r="B317" s="21" t="s">
        <v>662</v>
      </c>
      <c r="C317" s="21" t="s">
        <v>41</v>
      </c>
      <c r="D317" s="23">
        <v>23</v>
      </c>
      <c r="E317" s="23">
        <v>0</v>
      </c>
      <c r="F317" s="23">
        <v>20</v>
      </c>
      <c r="G317" s="23">
        <v>40</v>
      </c>
      <c r="H317" s="23">
        <v>30</v>
      </c>
      <c r="I317" s="24">
        <v>0.76659999999999995</v>
      </c>
      <c r="J317" s="24">
        <v>23</v>
      </c>
      <c r="K317" s="23">
        <v>0</v>
      </c>
      <c r="L317" s="24">
        <v>0</v>
      </c>
      <c r="M317" s="24">
        <v>0</v>
      </c>
      <c r="N317" s="23">
        <v>47</v>
      </c>
      <c r="O317" s="24">
        <v>0.28410000000000002</v>
      </c>
      <c r="P317" s="24">
        <v>8.8085000000000004</v>
      </c>
      <c r="Q317" s="25">
        <v>46190</v>
      </c>
      <c r="R317" s="23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21" t="s">
        <v>663</v>
      </c>
      <c r="B318" s="21" t="s">
        <v>664</v>
      </c>
      <c r="C318" s="21" t="s">
        <v>41</v>
      </c>
      <c r="D318" s="23">
        <v>27</v>
      </c>
      <c r="E318" s="23">
        <v>0</v>
      </c>
      <c r="F318" s="23">
        <v>27</v>
      </c>
      <c r="G318" s="23">
        <v>63</v>
      </c>
      <c r="H318" s="23">
        <v>45</v>
      </c>
      <c r="I318" s="24">
        <v>0.6</v>
      </c>
      <c r="J318" s="24">
        <v>18</v>
      </c>
      <c r="K318" s="23">
        <v>0</v>
      </c>
      <c r="L318" s="24">
        <v>0</v>
      </c>
      <c r="M318" s="24">
        <v>0</v>
      </c>
      <c r="N318" s="23">
        <v>28</v>
      </c>
      <c r="O318" s="24">
        <v>0.55979999999999996</v>
      </c>
      <c r="P318" s="24">
        <v>17.357700000000001</v>
      </c>
      <c r="Q318" s="25">
        <v>46190</v>
      </c>
      <c r="R318" s="23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21" t="s">
        <v>665</v>
      </c>
      <c r="B319" s="21" t="s">
        <v>666</v>
      </c>
      <c r="C319" s="21" t="s">
        <v>41</v>
      </c>
      <c r="D319" s="23">
        <v>3</v>
      </c>
      <c r="E319" s="23">
        <v>0</v>
      </c>
      <c r="F319" s="23">
        <v>8</v>
      </c>
      <c r="G319" s="23">
        <v>1</v>
      </c>
      <c r="H319" s="23">
        <v>4.5</v>
      </c>
      <c r="I319" s="24">
        <v>0.66659999999999997</v>
      </c>
      <c r="J319" s="24">
        <v>20</v>
      </c>
      <c r="K319" s="23">
        <v>0</v>
      </c>
      <c r="L319" s="24">
        <v>0</v>
      </c>
      <c r="M319" s="24">
        <v>0</v>
      </c>
      <c r="N319" s="23">
        <v>13</v>
      </c>
      <c r="O319" s="24">
        <v>0.13389999999999999</v>
      </c>
      <c r="P319" s="24">
        <v>4.1539000000000001</v>
      </c>
      <c r="Q319" s="25">
        <v>46190</v>
      </c>
      <c r="R319" s="23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21" t="s">
        <v>667</v>
      </c>
      <c r="B320" s="21" t="s">
        <v>668</v>
      </c>
      <c r="C320" s="21" t="s">
        <v>669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4">
        <v>0</v>
      </c>
      <c r="J320" s="24">
        <v>0</v>
      </c>
      <c r="K320" s="23">
        <v>0</v>
      </c>
      <c r="L320" s="24">
        <v>0</v>
      </c>
      <c r="M320" s="24">
        <v>0</v>
      </c>
      <c r="N320" s="23">
        <v>0</v>
      </c>
      <c r="O320" s="24">
        <v>0</v>
      </c>
      <c r="P320" s="24">
        <v>0</v>
      </c>
      <c r="Q320" s="25">
        <v>45923</v>
      </c>
      <c r="R320" s="23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21" t="s">
        <v>670</v>
      </c>
      <c r="B321" s="21" t="s">
        <v>671</v>
      </c>
      <c r="C321" s="21" t="s">
        <v>669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4">
        <v>0</v>
      </c>
      <c r="J321" s="24">
        <v>0</v>
      </c>
      <c r="K321" s="23">
        <v>0</v>
      </c>
      <c r="L321" s="24">
        <v>0</v>
      </c>
      <c r="M321" s="24">
        <v>0</v>
      </c>
      <c r="N321" s="23">
        <v>0</v>
      </c>
      <c r="O321" s="24">
        <v>0</v>
      </c>
      <c r="P321" s="24">
        <v>0</v>
      </c>
      <c r="Q321" s="25">
        <v>45923</v>
      </c>
      <c r="R321" s="23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21" t="s">
        <v>672</v>
      </c>
      <c r="B322" s="21" t="s">
        <v>673</v>
      </c>
      <c r="C322" s="21" t="s">
        <v>669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4">
        <v>0</v>
      </c>
      <c r="J322" s="24">
        <v>0</v>
      </c>
      <c r="K322" s="23">
        <v>0</v>
      </c>
      <c r="L322" s="24">
        <v>0</v>
      </c>
      <c r="M322" s="24">
        <v>0</v>
      </c>
      <c r="N322" s="23">
        <v>0</v>
      </c>
      <c r="O322" s="24">
        <v>0</v>
      </c>
      <c r="P322" s="24">
        <v>0</v>
      </c>
      <c r="Q322" s="25">
        <v>45923</v>
      </c>
      <c r="R322" s="23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21" t="s">
        <v>674</v>
      </c>
      <c r="B323" s="21" t="s">
        <v>675</v>
      </c>
      <c r="C323" s="21" t="s">
        <v>669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4">
        <v>0</v>
      </c>
      <c r="J323" s="24">
        <v>0</v>
      </c>
      <c r="K323" s="23">
        <v>0</v>
      </c>
      <c r="L323" s="24">
        <v>0</v>
      </c>
      <c r="M323" s="24">
        <v>0</v>
      </c>
      <c r="N323" s="23">
        <v>0</v>
      </c>
      <c r="O323" s="24">
        <v>0</v>
      </c>
      <c r="P323" s="24">
        <v>0</v>
      </c>
      <c r="Q323" s="25">
        <v>45923</v>
      </c>
      <c r="R323" s="23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21" t="s">
        <v>676</v>
      </c>
      <c r="B324" s="21" t="s">
        <v>677</v>
      </c>
      <c r="C324" s="21" t="s">
        <v>669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4">
        <v>0</v>
      </c>
      <c r="J324" s="24">
        <v>0</v>
      </c>
      <c r="K324" s="23">
        <v>0</v>
      </c>
      <c r="L324" s="24">
        <v>0</v>
      </c>
      <c r="M324" s="24">
        <v>0</v>
      </c>
      <c r="N324" s="23">
        <v>0</v>
      </c>
      <c r="O324" s="24">
        <v>0</v>
      </c>
      <c r="P324" s="24">
        <v>0</v>
      </c>
      <c r="Q324" s="25">
        <v>45923</v>
      </c>
      <c r="R324" s="23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21" t="s">
        <v>678</v>
      </c>
      <c r="B325" s="21" t="s">
        <v>679</v>
      </c>
      <c r="C325" s="21" t="s">
        <v>669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4">
        <v>0</v>
      </c>
      <c r="J325" s="24">
        <v>0</v>
      </c>
      <c r="K325" s="23">
        <v>0</v>
      </c>
      <c r="L325" s="24">
        <v>0</v>
      </c>
      <c r="M325" s="24">
        <v>0</v>
      </c>
      <c r="N325" s="23">
        <v>0</v>
      </c>
      <c r="O325" s="24">
        <v>0</v>
      </c>
      <c r="P325" s="24">
        <v>0</v>
      </c>
      <c r="Q325" s="25">
        <v>45923</v>
      </c>
      <c r="R325" s="23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21" t="s">
        <v>680</v>
      </c>
      <c r="B326" s="21" t="s">
        <v>681</v>
      </c>
      <c r="C326" s="21" t="s">
        <v>55</v>
      </c>
      <c r="D326" s="23">
        <v>89</v>
      </c>
      <c r="E326" s="23">
        <v>32</v>
      </c>
      <c r="F326" s="23">
        <v>54</v>
      </c>
      <c r="G326" s="23">
        <v>72</v>
      </c>
      <c r="H326" s="23">
        <v>52.666600000000003</v>
      </c>
      <c r="I326" s="24">
        <v>1.6898</v>
      </c>
      <c r="J326" s="24">
        <v>50.697800000000001</v>
      </c>
      <c r="K326" s="23">
        <v>0</v>
      </c>
      <c r="L326" s="24">
        <v>0</v>
      </c>
      <c r="M326" s="24">
        <v>0</v>
      </c>
      <c r="N326" s="23">
        <v>72</v>
      </c>
      <c r="O326" s="24">
        <v>0.71760000000000002</v>
      </c>
      <c r="P326" s="24">
        <v>22.25</v>
      </c>
      <c r="Q326" s="25">
        <v>46058</v>
      </c>
      <c r="R326" s="23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21" t="s">
        <v>682</v>
      </c>
      <c r="B327" s="21" t="s">
        <v>683</v>
      </c>
      <c r="C327" s="21" t="s">
        <v>55</v>
      </c>
      <c r="D327" s="23">
        <v>400</v>
      </c>
      <c r="E327" s="23">
        <v>60</v>
      </c>
      <c r="F327" s="23">
        <v>45</v>
      </c>
      <c r="G327" s="23">
        <v>79</v>
      </c>
      <c r="H327" s="23">
        <v>61.333300000000001</v>
      </c>
      <c r="I327" s="24">
        <v>6.5217000000000001</v>
      </c>
      <c r="J327" s="24">
        <v>195.65639999999999</v>
      </c>
      <c r="K327" s="23">
        <v>0</v>
      </c>
      <c r="L327" s="24">
        <v>0</v>
      </c>
      <c r="M327" s="24">
        <v>0</v>
      </c>
      <c r="N327" s="23">
        <v>159</v>
      </c>
      <c r="O327" s="24">
        <v>1.4605999999999999</v>
      </c>
      <c r="P327" s="24">
        <v>45.283099999999997</v>
      </c>
      <c r="Q327" s="25">
        <v>46058</v>
      </c>
      <c r="R327" s="23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21" t="s">
        <v>684</v>
      </c>
      <c r="B328" s="21" t="s">
        <v>685</v>
      </c>
      <c r="C328" s="21" t="s">
        <v>55</v>
      </c>
      <c r="D328" s="23">
        <v>252</v>
      </c>
      <c r="E328" s="23">
        <v>88</v>
      </c>
      <c r="F328" s="23">
        <v>118</v>
      </c>
      <c r="G328" s="23">
        <v>43</v>
      </c>
      <c r="H328" s="23">
        <v>83</v>
      </c>
      <c r="I328" s="24">
        <v>3.0360999999999998</v>
      </c>
      <c r="J328" s="24">
        <v>91.086500000000001</v>
      </c>
      <c r="K328" s="23">
        <v>0</v>
      </c>
      <c r="L328" s="24">
        <v>0</v>
      </c>
      <c r="M328" s="24">
        <v>0</v>
      </c>
      <c r="N328" s="23">
        <v>218</v>
      </c>
      <c r="O328" s="24">
        <v>0.67110000000000003</v>
      </c>
      <c r="P328" s="24">
        <v>20.807300000000001</v>
      </c>
      <c r="Q328" s="25">
        <v>46058</v>
      </c>
      <c r="R328" s="23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21" t="s">
        <v>686</v>
      </c>
      <c r="B329" s="21" t="s">
        <v>687</v>
      </c>
      <c r="C329" s="21" t="s">
        <v>55</v>
      </c>
      <c r="D329" s="23">
        <v>632</v>
      </c>
      <c r="E329" s="23">
        <v>121</v>
      </c>
      <c r="F329" s="23">
        <v>161</v>
      </c>
      <c r="G329" s="23">
        <v>283</v>
      </c>
      <c r="H329" s="23">
        <v>188.33330000000001</v>
      </c>
      <c r="I329" s="24">
        <v>3.3557000000000001</v>
      </c>
      <c r="J329" s="24">
        <v>100.6738</v>
      </c>
      <c r="K329" s="23">
        <v>0</v>
      </c>
      <c r="L329" s="24">
        <v>0</v>
      </c>
      <c r="M329" s="24">
        <v>0</v>
      </c>
      <c r="N329" s="23">
        <v>202</v>
      </c>
      <c r="O329" s="24">
        <v>1.8165</v>
      </c>
      <c r="P329" s="24">
        <v>56.316899999999997</v>
      </c>
      <c r="Q329" s="25">
        <v>46058</v>
      </c>
      <c r="R329" s="23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21" t="s">
        <v>1868</v>
      </c>
      <c r="B330" s="21" t="s">
        <v>1869</v>
      </c>
      <c r="C330" s="21" t="s">
        <v>55</v>
      </c>
      <c r="D330" s="23">
        <v>168</v>
      </c>
      <c r="E330" s="23">
        <v>0</v>
      </c>
      <c r="F330" s="23">
        <v>0</v>
      </c>
      <c r="G330" s="23">
        <v>0</v>
      </c>
      <c r="H330" s="23">
        <v>0</v>
      </c>
      <c r="I330" s="24">
        <v>0</v>
      </c>
      <c r="J330" s="24">
        <v>0</v>
      </c>
      <c r="K330" s="23">
        <v>0</v>
      </c>
      <c r="L330" s="24">
        <v>0</v>
      </c>
      <c r="M330" s="24">
        <v>0</v>
      </c>
      <c r="N330" s="23">
        <v>24</v>
      </c>
      <c r="O330" s="24">
        <v>4.0641999999999996</v>
      </c>
      <c r="P330" s="24">
        <v>126.0031</v>
      </c>
      <c r="Q330" s="25" t="s">
        <v>18</v>
      </c>
      <c r="R330" s="23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21" t="s">
        <v>1870</v>
      </c>
      <c r="B331" s="21" t="s">
        <v>1871</v>
      </c>
      <c r="C331" s="21" t="s">
        <v>55</v>
      </c>
      <c r="D331" s="23">
        <v>168</v>
      </c>
      <c r="E331" s="23">
        <v>0</v>
      </c>
      <c r="F331" s="23">
        <v>0</v>
      </c>
      <c r="G331" s="23">
        <v>0</v>
      </c>
      <c r="H331" s="23">
        <v>0</v>
      </c>
      <c r="I331" s="24">
        <v>0</v>
      </c>
      <c r="J331" s="24">
        <v>0</v>
      </c>
      <c r="K331" s="23">
        <v>0</v>
      </c>
      <c r="L331" s="24">
        <v>0</v>
      </c>
      <c r="M331" s="24">
        <v>0</v>
      </c>
      <c r="N331" s="23">
        <v>24</v>
      </c>
      <c r="O331" s="24">
        <v>4.0641999999999996</v>
      </c>
      <c r="P331" s="24">
        <v>126.0031</v>
      </c>
      <c r="Q331" s="25" t="s">
        <v>18</v>
      </c>
      <c r="R331" s="23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21" t="s">
        <v>1872</v>
      </c>
      <c r="B332" s="21" t="s">
        <v>1873</v>
      </c>
      <c r="C332" s="21" t="s">
        <v>55</v>
      </c>
      <c r="D332" s="23">
        <v>280</v>
      </c>
      <c r="E332" s="23">
        <v>0</v>
      </c>
      <c r="F332" s="23">
        <v>0</v>
      </c>
      <c r="G332" s="23">
        <v>0</v>
      </c>
      <c r="H332" s="23">
        <v>0</v>
      </c>
      <c r="I332" s="24">
        <v>0</v>
      </c>
      <c r="J332" s="24">
        <v>0</v>
      </c>
      <c r="K332" s="23">
        <v>0</v>
      </c>
      <c r="L332" s="24">
        <v>0</v>
      </c>
      <c r="M332" s="24">
        <v>0</v>
      </c>
      <c r="N332" s="23">
        <v>40</v>
      </c>
      <c r="O332" s="24">
        <v>4.0641999999999996</v>
      </c>
      <c r="P332" s="24">
        <v>126.0012</v>
      </c>
      <c r="Q332" s="25" t="s">
        <v>18</v>
      </c>
      <c r="R332" s="23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21" t="s">
        <v>1874</v>
      </c>
      <c r="B333" s="21" t="s">
        <v>1875</v>
      </c>
      <c r="C333" s="21" t="s">
        <v>55</v>
      </c>
      <c r="D333" s="23">
        <v>74</v>
      </c>
      <c r="E333" s="23">
        <v>0</v>
      </c>
      <c r="F333" s="23">
        <v>0</v>
      </c>
      <c r="G333" s="23">
        <v>0</v>
      </c>
      <c r="H333" s="23">
        <v>0</v>
      </c>
      <c r="I333" s="24">
        <v>0</v>
      </c>
      <c r="J333" s="24">
        <v>0</v>
      </c>
      <c r="K333" s="23">
        <v>0</v>
      </c>
      <c r="L333" s="24">
        <v>0</v>
      </c>
      <c r="M333" s="24">
        <v>0</v>
      </c>
      <c r="N333" s="23">
        <v>22</v>
      </c>
      <c r="O333" s="24">
        <v>1.9529000000000001</v>
      </c>
      <c r="P333" s="24">
        <v>60.546500000000002</v>
      </c>
      <c r="Q333" s="25" t="s">
        <v>18</v>
      </c>
      <c r="R333" s="23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21" t="s">
        <v>1876</v>
      </c>
      <c r="B334" s="21" t="s">
        <v>1877</v>
      </c>
      <c r="C334" s="21" t="s">
        <v>55</v>
      </c>
      <c r="D334" s="23">
        <v>252</v>
      </c>
      <c r="E334" s="23">
        <v>0</v>
      </c>
      <c r="F334" s="23">
        <v>0</v>
      </c>
      <c r="G334" s="23">
        <v>0</v>
      </c>
      <c r="H334" s="23">
        <v>0</v>
      </c>
      <c r="I334" s="24">
        <v>0</v>
      </c>
      <c r="J334" s="24">
        <v>0</v>
      </c>
      <c r="K334" s="23">
        <v>0</v>
      </c>
      <c r="L334" s="24">
        <v>0</v>
      </c>
      <c r="M334" s="24">
        <v>0</v>
      </c>
      <c r="N334" s="23">
        <v>42</v>
      </c>
      <c r="O334" s="24">
        <v>3.4836</v>
      </c>
      <c r="P334" s="24">
        <v>108.00149999999999</v>
      </c>
      <c r="Q334" s="25" t="s">
        <v>18</v>
      </c>
      <c r="R334" s="23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21" t="s">
        <v>688</v>
      </c>
      <c r="B335" s="21" t="s">
        <v>689</v>
      </c>
      <c r="C335" s="21" t="s">
        <v>26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4">
        <v>0</v>
      </c>
      <c r="J335" s="24">
        <v>0</v>
      </c>
      <c r="K335" s="23">
        <v>0</v>
      </c>
      <c r="L335" s="24">
        <v>0</v>
      </c>
      <c r="M335" s="24">
        <v>0</v>
      </c>
      <c r="N335" s="23">
        <v>0</v>
      </c>
      <c r="O335" s="24">
        <v>0</v>
      </c>
      <c r="P335" s="24">
        <v>0</v>
      </c>
      <c r="Q335" s="25">
        <v>46081</v>
      </c>
      <c r="R335" s="23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21" t="s">
        <v>690</v>
      </c>
      <c r="B336" s="21" t="s">
        <v>691</v>
      </c>
      <c r="C336" s="21" t="s">
        <v>26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4">
        <v>0</v>
      </c>
      <c r="J336" s="24">
        <v>0</v>
      </c>
      <c r="K336" s="23">
        <v>0</v>
      </c>
      <c r="L336" s="24">
        <v>0</v>
      </c>
      <c r="M336" s="24">
        <v>0</v>
      </c>
      <c r="N336" s="23">
        <v>0</v>
      </c>
      <c r="O336" s="24">
        <v>0</v>
      </c>
      <c r="P336" s="24">
        <v>0</v>
      </c>
      <c r="Q336" s="25">
        <v>46081</v>
      </c>
      <c r="R336" s="23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21" t="s">
        <v>692</v>
      </c>
      <c r="B337" s="21" t="s">
        <v>693</v>
      </c>
      <c r="C337" s="21" t="s">
        <v>29</v>
      </c>
      <c r="D337" s="23">
        <v>5054</v>
      </c>
      <c r="E337" s="23">
        <v>350</v>
      </c>
      <c r="F337" s="23">
        <v>400</v>
      </c>
      <c r="G337" s="23">
        <v>450</v>
      </c>
      <c r="H337" s="23">
        <v>400</v>
      </c>
      <c r="I337" s="24">
        <v>12.635</v>
      </c>
      <c r="J337" s="24">
        <v>379.05090000000001</v>
      </c>
      <c r="K337" s="23">
        <v>0</v>
      </c>
      <c r="L337" s="24">
        <v>0</v>
      </c>
      <c r="M337" s="24">
        <v>0</v>
      </c>
      <c r="N337" s="23">
        <v>300</v>
      </c>
      <c r="O337" s="24">
        <v>9.7811000000000003</v>
      </c>
      <c r="P337" s="24">
        <v>303.24119999999999</v>
      </c>
      <c r="Q337" s="25" t="s">
        <v>18</v>
      </c>
      <c r="R337" s="23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21" t="s">
        <v>694</v>
      </c>
      <c r="B338" s="21" t="s">
        <v>695</v>
      </c>
      <c r="C338" s="21" t="s">
        <v>29</v>
      </c>
      <c r="D338" s="23">
        <v>7850</v>
      </c>
      <c r="E338" s="23">
        <v>725</v>
      </c>
      <c r="F338" s="23">
        <v>1375</v>
      </c>
      <c r="G338" s="23">
        <v>1400</v>
      </c>
      <c r="H338" s="23">
        <v>1166.6666</v>
      </c>
      <c r="I338" s="24">
        <v>6.7285000000000004</v>
      </c>
      <c r="J338" s="24">
        <v>201.85759999999999</v>
      </c>
      <c r="K338" s="23">
        <v>0</v>
      </c>
      <c r="L338" s="24">
        <v>0</v>
      </c>
      <c r="M338" s="24">
        <v>0</v>
      </c>
      <c r="N338" s="23">
        <v>1725</v>
      </c>
      <c r="O338" s="24">
        <v>2.6421000000000001</v>
      </c>
      <c r="P338" s="24">
        <v>81.912999999999997</v>
      </c>
      <c r="Q338" s="25" t="s">
        <v>18</v>
      </c>
      <c r="R338" s="23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21" t="s">
        <v>696</v>
      </c>
      <c r="B339" s="21" t="s">
        <v>697</v>
      </c>
      <c r="C339" s="21" t="s">
        <v>29</v>
      </c>
      <c r="D339" s="23">
        <v>169.43049999999999</v>
      </c>
      <c r="E339" s="23">
        <v>176.3398</v>
      </c>
      <c r="F339" s="23">
        <v>186.43969999999999</v>
      </c>
      <c r="G339" s="23">
        <v>283.31950000000001</v>
      </c>
      <c r="H339" s="23">
        <v>215.3663</v>
      </c>
      <c r="I339" s="24">
        <v>0.78669999999999995</v>
      </c>
      <c r="J339" s="24">
        <v>23.601500000000001</v>
      </c>
      <c r="K339" s="23">
        <v>0</v>
      </c>
      <c r="L339" s="24">
        <v>0</v>
      </c>
      <c r="M339" s="24">
        <v>0</v>
      </c>
      <c r="N339" s="23">
        <v>168.06950000000001</v>
      </c>
      <c r="O339" s="24">
        <v>0.58530000000000004</v>
      </c>
      <c r="P339" s="24">
        <v>18.145900000000001</v>
      </c>
      <c r="Q339" s="25" t="s">
        <v>18</v>
      </c>
      <c r="R339" s="23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21" t="s">
        <v>698</v>
      </c>
      <c r="B340" s="21" t="s">
        <v>699</v>
      </c>
      <c r="C340" s="21" t="s">
        <v>29</v>
      </c>
      <c r="D340" s="23">
        <v>1045.23</v>
      </c>
      <c r="E340" s="23">
        <v>69.749899999999997</v>
      </c>
      <c r="F340" s="23">
        <v>126.4098</v>
      </c>
      <c r="G340" s="23">
        <v>131.2698</v>
      </c>
      <c r="H340" s="23">
        <v>109.1431</v>
      </c>
      <c r="I340" s="24">
        <v>9.5765999999999991</v>
      </c>
      <c r="J340" s="24">
        <v>287.30099999999999</v>
      </c>
      <c r="K340" s="23">
        <v>0</v>
      </c>
      <c r="L340" s="24">
        <v>0</v>
      </c>
      <c r="M340" s="24">
        <v>0</v>
      </c>
      <c r="N340" s="23">
        <v>123.47</v>
      </c>
      <c r="O340" s="24">
        <v>4.915</v>
      </c>
      <c r="P340" s="24">
        <v>152.3792</v>
      </c>
      <c r="Q340" s="25" t="s">
        <v>18</v>
      </c>
      <c r="R340" s="23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21" t="s">
        <v>700</v>
      </c>
      <c r="B341" s="21" t="s">
        <v>701</v>
      </c>
      <c r="C341" s="21" t="s">
        <v>55</v>
      </c>
      <c r="D341" s="23">
        <v>40</v>
      </c>
      <c r="E341" s="23">
        <v>13</v>
      </c>
      <c r="F341" s="23">
        <v>11</v>
      </c>
      <c r="G341" s="23">
        <v>9</v>
      </c>
      <c r="H341" s="23">
        <v>11</v>
      </c>
      <c r="I341" s="24">
        <v>3.6362999999999999</v>
      </c>
      <c r="J341" s="24">
        <v>109.11069999999999</v>
      </c>
      <c r="K341" s="23">
        <v>0</v>
      </c>
      <c r="L341" s="24">
        <v>0</v>
      </c>
      <c r="M341" s="24">
        <v>0</v>
      </c>
      <c r="N341" s="23">
        <v>2</v>
      </c>
      <c r="O341" s="24">
        <v>11.612</v>
      </c>
      <c r="P341" s="24">
        <v>360.036</v>
      </c>
      <c r="Q341" s="25" t="s">
        <v>18</v>
      </c>
      <c r="R341" s="23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21" t="s">
        <v>702</v>
      </c>
      <c r="B342" s="21" t="s">
        <v>703</v>
      </c>
      <c r="C342" s="21" t="s">
        <v>55</v>
      </c>
      <c r="D342" s="23">
        <v>17</v>
      </c>
      <c r="E342" s="23">
        <v>22</v>
      </c>
      <c r="F342" s="23">
        <v>0</v>
      </c>
      <c r="G342" s="23">
        <v>21</v>
      </c>
      <c r="H342" s="23">
        <v>21.5</v>
      </c>
      <c r="I342" s="24">
        <v>0.79059999999999997</v>
      </c>
      <c r="J342" s="24">
        <v>23.723099999999999</v>
      </c>
      <c r="K342" s="23">
        <v>0</v>
      </c>
      <c r="L342" s="24">
        <v>0</v>
      </c>
      <c r="M342" s="24">
        <v>0</v>
      </c>
      <c r="N342" s="23">
        <v>2</v>
      </c>
      <c r="O342" s="24">
        <v>4.9351000000000003</v>
      </c>
      <c r="P342" s="24">
        <v>153.0153</v>
      </c>
      <c r="Q342" s="25" t="s">
        <v>18</v>
      </c>
      <c r="R342" s="23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21" t="s">
        <v>704</v>
      </c>
      <c r="B343" s="21" t="s">
        <v>705</v>
      </c>
      <c r="C343" s="21" t="s">
        <v>55</v>
      </c>
      <c r="D343" s="23">
        <v>22</v>
      </c>
      <c r="E343" s="23">
        <v>6</v>
      </c>
      <c r="F343" s="23">
        <v>8</v>
      </c>
      <c r="G343" s="23">
        <v>4</v>
      </c>
      <c r="H343" s="23">
        <v>6</v>
      </c>
      <c r="I343" s="24">
        <v>3.6665999999999999</v>
      </c>
      <c r="J343" s="24">
        <v>110</v>
      </c>
      <c r="K343" s="23">
        <v>0</v>
      </c>
      <c r="L343" s="24">
        <v>0</v>
      </c>
      <c r="M343" s="24">
        <v>0</v>
      </c>
      <c r="N343" s="23">
        <v>0</v>
      </c>
      <c r="O343" s="24">
        <v>0</v>
      </c>
      <c r="P343" s="24">
        <v>0</v>
      </c>
      <c r="Q343" s="25" t="s">
        <v>18</v>
      </c>
      <c r="R343" s="23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21" t="s">
        <v>706</v>
      </c>
      <c r="B344" s="21" t="s">
        <v>707</v>
      </c>
      <c r="C344" s="21" t="s">
        <v>29</v>
      </c>
      <c r="D344" s="23">
        <v>299</v>
      </c>
      <c r="E344" s="23">
        <v>0</v>
      </c>
      <c r="F344" s="23">
        <v>0</v>
      </c>
      <c r="G344" s="23">
        <v>0</v>
      </c>
      <c r="H344" s="23">
        <v>0</v>
      </c>
      <c r="I344" s="24">
        <v>0</v>
      </c>
      <c r="J344" s="24">
        <v>0</v>
      </c>
      <c r="K344" s="23">
        <v>0</v>
      </c>
      <c r="L344" s="24">
        <v>0</v>
      </c>
      <c r="M344" s="24">
        <v>0</v>
      </c>
      <c r="N344" s="23">
        <v>1</v>
      </c>
      <c r="O344" s="24">
        <v>173.60499999999999</v>
      </c>
      <c r="P344" s="24">
        <v>5387.3873000000003</v>
      </c>
      <c r="Q344" s="25" t="s">
        <v>18</v>
      </c>
      <c r="R344" s="23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21" t="s">
        <v>708</v>
      </c>
      <c r="B345" s="21" t="s">
        <v>709</v>
      </c>
      <c r="C345" s="21" t="s">
        <v>29</v>
      </c>
      <c r="D345" s="23">
        <v>0</v>
      </c>
      <c r="E345" s="23">
        <v>0</v>
      </c>
      <c r="F345" s="23">
        <v>0</v>
      </c>
      <c r="G345" s="23">
        <v>0</v>
      </c>
      <c r="H345" s="23">
        <v>0</v>
      </c>
      <c r="I345" s="24">
        <v>0</v>
      </c>
      <c r="J345" s="24">
        <v>0</v>
      </c>
      <c r="K345" s="23">
        <v>0</v>
      </c>
      <c r="L345" s="24">
        <v>0</v>
      </c>
      <c r="M345" s="24">
        <v>0</v>
      </c>
      <c r="N345" s="23">
        <v>0</v>
      </c>
      <c r="O345" s="24">
        <v>0</v>
      </c>
      <c r="P345" s="24">
        <v>0</v>
      </c>
      <c r="Q345" s="25">
        <v>46024</v>
      </c>
      <c r="R345" s="23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21" t="s">
        <v>710</v>
      </c>
      <c r="B346" s="21" t="s">
        <v>711</v>
      </c>
      <c r="C346" s="21" t="s">
        <v>29</v>
      </c>
      <c r="D346" s="23">
        <v>0</v>
      </c>
      <c r="E346" s="23">
        <v>0</v>
      </c>
      <c r="F346" s="23">
        <v>0</v>
      </c>
      <c r="G346" s="23">
        <v>0</v>
      </c>
      <c r="H346" s="23">
        <v>0</v>
      </c>
      <c r="I346" s="24">
        <v>0</v>
      </c>
      <c r="J346" s="24">
        <v>0</v>
      </c>
      <c r="K346" s="23">
        <v>0</v>
      </c>
      <c r="L346" s="24">
        <v>0</v>
      </c>
      <c r="M346" s="24">
        <v>0</v>
      </c>
      <c r="N346" s="23">
        <v>0</v>
      </c>
      <c r="O346" s="24">
        <v>0</v>
      </c>
      <c r="P346" s="24">
        <v>0</v>
      </c>
      <c r="Q346" s="25">
        <v>45631</v>
      </c>
      <c r="R346" s="23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21" t="s">
        <v>712</v>
      </c>
      <c r="B347" s="21" t="s">
        <v>713</v>
      </c>
      <c r="C347" s="21" t="s">
        <v>29</v>
      </c>
      <c r="D347" s="23">
        <v>0</v>
      </c>
      <c r="E347" s="23">
        <v>0</v>
      </c>
      <c r="F347" s="23">
        <v>0</v>
      </c>
      <c r="G347" s="23">
        <v>0</v>
      </c>
      <c r="H347" s="23">
        <v>0</v>
      </c>
      <c r="I347" s="24">
        <v>0</v>
      </c>
      <c r="J347" s="24">
        <v>0</v>
      </c>
      <c r="K347" s="23">
        <v>0</v>
      </c>
      <c r="L347" s="24">
        <v>0</v>
      </c>
      <c r="M347" s="24">
        <v>0</v>
      </c>
      <c r="N347" s="23">
        <v>0</v>
      </c>
      <c r="O347" s="24">
        <v>0</v>
      </c>
      <c r="P347" s="24">
        <v>0</v>
      </c>
      <c r="Q347" s="25">
        <v>45631</v>
      </c>
      <c r="R347" s="23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21" t="s">
        <v>714</v>
      </c>
      <c r="B348" s="21" t="s">
        <v>715</v>
      </c>
      <c r="C348" s="21" t="s">
        <v>29</v>
      </c>
      <c r="D348" s="23">
        <v>0</v>
      </c>
      <c r="E348" s="23">
        <v>0</v>
      </c>
      <c r="F348" s="23">
        <v>0</v>
      </c>
      <c r="G348" s="23">
        <v>0</v>
      </c>
      <c r="H348" s="23">
        <v>0</v>
      </c>
      <c r="I348" s="24">
        <v>0</v>
      </c>
      <c r="J348" s="24">
        <v>0</v>
      </c>
      <c r="K348" s="23">
        <v>0</v>
      </c>
      <c r="L348" s="24">
        <v>0</v>
      </c>
      <c r="M348" s="24">
        <v>0</v>
      </c>
      <c r="N348" s="23">
        <v>0</v>
      </c>
      <c r="O348" s="24">
        <v>0</v>
      </c>
      <c r="P348" s="24">
        <v>0</v>
      </c>
      <c r="Q348" s="25">
        <v>45631</v>
      </c>
      <c r="R348" s="23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21" t="s">
        <v>716</v>
      </c>
      <c r="B349" s="21" t="s">
        <v>717</v>
      </c>
      <c r="C349" s="21" t="s">
        <v>29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4">
        <v>0</v>
      </c>
      <c r="J349" s="24">
        <v>0</v>
      </c>
      <c r="K349" s="23">
        <v>0</v>
      </c>
      <c r="L349" s="24">
        <v>0</v>
      </c>
      <c r="M349" s="24">
        <v>0</v>
      </c>
      <c r="N349" s="23">
        <v>0</v>
      </c>
      <c r="O349" s="24">
        <v>0</v>
      </c>
      <c r="P349" s="24">
        <v>0</v>
      </c>
      <c r="Q349" s="25">
        <v>45631</v>
      </c>
      <c r="R349" s="23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21" t="s">
        <v>718</v>
      </c>
      <c r="B350" s="21" t="s">
        <v>719</v>
      </c>
      <c r="C350" s="21" t="s">
        <v>29</v>
      </c>
      <c r="D350" s="23">
        <v>9.42</v>
      </c>
      <c r="E350" s="23">
        <v>0</v>
      </c>
      <c r="F350" s="23">
        <v>0</v>
      </c>
      <c r="G350" s="23">
        <v>0</v>
      </c>
      <c r="H350" s="23">
        <v>0</v>
      </c>
      <c r="I350" s="24">
        <v>0</v>
      </c>
      <c r="J350" s="24">
        <v>0</v>
      </c>
      <c r="K350" s="23">
        <v>6282.5389999999998</v>
      </c>
      <c r="L350" s="24">
        <v>1.4E-3</v>
      </c>
      <c r="M350" s="24">
        <v>4.6399999999999997E-2</v>
      </c>
      <c r="N350" s="23">
        <v>0</v>
      </c>
      <c r="O350" s="24">
        <v>0</v>
      </c>
      <c r="P350" s="24">
        <v>0</v>
      </c>
      <c r="Q350" s="25">
        <v>45964</v>
      </c>
      <c r="R350" s="23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21" t="s">
        <v>720</v>
      </c>
      <c r="B351" s="21" t="s">
        <v>721</v>
      </c>
      <c r="C351" s="21" t="s">
        <v>29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4">
        <v>0</v>
      </c>
      <c r="J351" s="24">
        <v>0</v>
      </c>
      <c r="K351" s="23">
        <v>162</v>
      </c>
      <c r="L351" s="24">
        <v>0</v>
      </c>
      <c r="M351" s="24">
        <v>0</v>
      </c>
      <c r="N351" s="23">
        <v>0</v>
      </c>
      <c r="O351" s="24">
        <v>0</v>
      </c>
      <c r="P351" s="24">
        <v>0</v>
      </c>
      <c r="Q351" s="25">
        <v>45862</v>
      </c>
      <c r="R351" s="23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21" t="s">
        <v>722</v>
      </c>
      <c r="B352" s="21" t="s">
        <v>723</v>
      </c>
      <c r="C352" s="21" t="s">
        <v>55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4">
        <v>0</v>
      </c>
      <c r="J352" s="24">
        <v>0</v>
      </c>
      <c r="K352" s="23">
        <v>0</v>
      </c>
      <c r="L352" s="24">
        <v>0</v>
      </c>
      <c r="M352" s="24">
        <v>0</v>
      </c>
      <c r="N352" s="23">
        <v>0</v>
      </c>
      <c r="O352" s="24">
        <v>0</v>
      </c>
      <c r="P352" s="24">
        <v>0</v>
      </c>
      <c r="Q352" s="25" t="s">
        <v>18</v>
      </c>
      <c r="R352" s="23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21" t="s">
        <v>724</v>
      </c>
      <c r="B353" s="21" t="s">
        <v>725</v>
      </c>
      <c r="C353" s="21" t="s">
        <v>55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4">
        <v>0</v>
      </c>
      <c r="J353" s="24">
        <v>0</v>
      </c>
      <c r="K353" s="23">
        <v>11</v>
      </c>
      <c r="L353" s="24">
        <v>0</v>
      </c>
      <c r="M353" s="24">
        <v>0</v>
      </c>
      <c r="N353" s="23">
        <v>0</v>
      </c>
      <c r="O353" s="24">
        <v>0</v>
      </c>
      <c r="P353" s="24">
        <v>0</v>
      </c>
      <c r="Q353" s="25" t="s">
        <v>18</v>
      </c>
      <c r="R353" s="23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21" t="s">
        <v>726</v>
      </c>
      <c r="B354" s="21" t="s">
        <v>727</v>
      </c>
      <c r="C354" s="21" t="s">
        <v>26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4">
        <v>0</v>
      </c>
      <c r="J354" s="24">
        <v>0</v>
      </c>
      <c r="K354" s="23">
        <v>0</v>
      </c>
      <c r="L354" s="24">
        <v>0</v>
      </c>
      <c r="M354" s="24">
        <v>0</v>
      </c>
      <c r="N354" s="23">
        <v>0</v>
      </c>
      <c r="O354" s="24">
        <v>0</v>
      </c>
      <c r="P354" s="24">
        <v>0</v>
      </c>
      <c r="Q354" s="25">
        <v>45343</v>
      </c>
      <c r="R354" s="23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21" t="s">
        <v>728</v>
      </c>
      <c r="B355" s="21" t="s">
        <v>729</v>
      </c>
      <c r="C355" s="21" t="s">
        <v>26</v>
      </c>
      <c r="D355" s="23">
        <v>0</v>
      </c>
      <c r="E355" s="23">
        <v>0</v>
      </c>
      <c r="F355" s="23">
        <v>0</v>
      </c>
      <c r="G355" s="23">
        <v>0</v>
      </c>
      <c r="H355" s="23">
        <v>0</v>
      </c>
      <c r="I355" s="24">
        <v>0</v>
      </c>
      <c r="J355" s="24">
        <v>0</v>
      </c>
      <c r="K355" s="23">
        <v>0</v>
      </c>
      <c r="L355" s="24">
        <v>0</v>
      </c>
      <c r="M355" s="24">
        <v>0</v>
      </c>
      <c r="N355" s="23">
        <v>0</v>
      </c>
      <c r="O355" s="24">
        <v>0</v>
      </c>
      <c r="P355" s="24">
        <v>0</v>
      </c>
      <c r="Q355" s="25">
        <v>45343</v>
      </c>
      <c r="R355" s="23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21" t="s">
        <v>730</v>
      </c>
      <c r="B356" s="21" t="s">
        <v>731</v>
      </c>
      <c r="C356" s="21" t="s">
        <v>26</v>
      </c>
      <c r="D356" s="23">
        <v>0</v>
      </c>
      <c r="E356" s="23">
        <v>0</v>
      </c>
      <c r="F356" s="23">
        <v>0</v>
      </c>
      <c r="G356" s="23">
        <v>0</v>
      </c>
      <c r="H356" s="23">
        <v>0</v>
      </c>
      <c r="I356" s="24">
        <v>0</v>
      </c>
      <c r="J356" s="24">
        <v>0</v>
      </c>
      <c r="K356" s="23">
        <v>0</v>
      </c>
      <c r="L356" s="24">
        <v>0</v>
      </c>
      <c r="M356" s="24">
        <v>0</v>
      </c>
      <c r="N356" s="23">
        <v>0</v>
      </c>
      <c r="O356" s="24">
        <v>0</v>
      </c>
      <c r="P356" s="24">
        <v>0</v>
      </c>
      <c r="Q356" s="25">
        <v>45343</v>
      </c>
      <c r="R356" s="23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21" t="s">
        <v>732</v>
      </c>
      <c r="B357" s="21" t="s">
        <v>733</v>
      </c>
      <c r="C357" s="21" t="s">
        <v>26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4">
        <v>0</v>
      </c>
      <c r="J357" s="24">
        <v>0</v>
      </c>
      <c r="K357" s="23">
        <v>0</v>
      </c>
      <c r="L357" s="24">
        <v>0</v>
      </c>
      <c r="M357" s="24">
        <v>0</v>
      </c>
      <c r="N357" s="23">
        <v>0</v>
      </c>
      <c r="O357" s="24">
        <v>0</v>
      </c>
      <c r="P357" s="24">
        <v>0</v>
      </c>
      <c r="Q357" s="25">
        <v>45549</v>
      </c>
      <c r="R357" s="23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21" t="s">
        <v>734</v>
      </c>
      <c r="B358" s="21" t="s">
        <v>735</v>
      </c>
      <c r="C358" s="21" t="s">
        <v>26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4">
        <v>0</v>
      </c>
      <c r="J358" s="24">
        <v>0</v>
      </c>
      <c r="K358" s="23">
        <v>0</v>
      </c>
      <c r="L358" s="24">
        <v>0</v>
      </c>
      <c r="M358" s="24">
        <v>0</v>
      </c>
      <c r="N358" s="23">
        <v>0</v>
      </c>
      <c r="O358" s="24">
        <v>0</v>
      </c>
      <c r="P358" s="24">
        <v>0</v>
      </c>
      <c r="Q358" s="25">
        <v>45549</v>
      </c>
      <c r="R358" s="23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21" t="s">
        <v>736</v>
      </c>
      <c r="B359" s="21" t="s">
        <v>737</v>
      </c>
      <c r="C359" s="21" t="s">
        <v>55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4">
        <v>0</v>
      </c>
      <c r="J359" s="24">
        <v>0</v>
      </c>
      <c r="K359" s="23">
        <v>0</v>
      </c>
      <c r="L359" s="24">
        <v>0</v>
      </c>
      <c r="M359" s="24">
        <v>0</v>
      </c>
      <c r="N359" s="23">
        <v>0</v>
      </c>
      <c r="O359" s="24">
        <v>0</v>
      </c>
      <c r="P359" s="24">
        <v>0</v>
      </c>
      <c r="Q359" s="25" t="s">
        <v>18</v>
      </c>
      <c r="R359" s="23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21" t="s">
        <v>738</v>
      </c>
      <c r="B360" s="21" t="s">
        <v>739</v>
      </c>
      <c r="C360" s="21" t="s">
        <v>55</v>
      </c>
      <c r="D360" s="23">
        <v>0</v>
      </c>
      <c r="E360" s="23">
        <v>6</v>
      </c>
      <c r="F360" s="23">
        <v>0</v>
      </c>
      <c r="G360" s="23">
        <v>0</v>
      </c>
      <c r="H360" s="23">
        <v>6</v>
      </c>
      <c r="I360" s="24">
        <v>0</v>
      </c>
      <c r="J360" s="24">
        <v>0</v>
      </c>
      <c r="K360" s="23">
        <v>0</v>
      </c>
      <c r="L360" s="24">
        <v>0</v>
      </c>
      <c r="M360" s="24">
        <v>0</v>
      </c>
      <c r="N360" s="23">
        <v>0</v>
      </c>
      <c r="O360" s="24">
        <v>0</v>
      </c>
      <c r="P360" s="24">
        <v>0</v>
      </c>
      <c r="Q360" s="25" t="s">
        <v>18</v>
      </c>
      <c r="R360" s="23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21" t="s">
        <v>740</v>
      </c>
      <c r="B361" s="21" t="s">
        <v>741</v>
      </c>
      <c r="C361" s="21" t="s">
        <v>55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4">
        <v>0</v>
      </c>
      <c r="J361" s="24">
        <v>0</v>
      </c>
      <c r="K361" s="23">
        <v>0</v>
      </c>
      <c r="L361" s="24">
        <v>0</v>
      </c>
      <c r="M361" s="24">
        <v>0</v>
      </c>
      <c r="N361" s="23">
        <v>0</v>
      </c>
      <c r="O361" s="24">
        <v>0</v>
      </c>
      <c r="P361" s="24">
        <v>0</v>
      </c>
      <c r="Q361" s="25" t="s">
        <v>18</v>
      </c>
      <c r="R361" s="23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21" t="s">
        <v>742</v>
      </c>
      <c r="B362" s="21" t="s">
        <v>743</v>
      </c>
      <c r="C362" s="21" t="s">
        <v>744</v>
      </c>
      <c r="D362" s="23">
        <v>1457</v>
      </c>
      <c r="E362" s="23">
        <v>132</v>
      </c>
      <c r="F362" s="23">
        <v>150</v>
      </c>
      <c r="G362" s="23">
        <v>219</v>
      </c>
      <c r="H362" s="23">
        <v>167</v>
      </c>
      <c r="I362" s="24">
        <v>8.7245000000000008</v>
      </c>
      <c r="J362" s="24">
        <v>261.7396</v>
      </c>
      <c r="K362" s="23">
        <v>298</v>
      </c>
      <c r="L362" s="24">
        <v>4.8891999999999998</v>
      </c>
      <c r="M362" s="24">
        <v>151.56710000000001</v>
      </c>
      <c r="N362" s="23">
        <v>190</v>
      </c>
      <c r="O362" s="24">
        <v>4.4522000000000004</v>
      </c>
      <c r="P362" s="24">
        <v>138.03229999999999</v>
      </c>
      <c r="Q362" s="25" t="s">
        <v>18</v>
      </c>
      <c r="R362" s="23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21" t="s">
        <v>745</v>
      </c>
      <c r="B363" s="21" t="s">
        <v>746</v>
      </c>
      <c r="C363" s="21" t="s">
        <v>744</v>
      </c>
      <c r="D363" s="23">
        <v>16287</v>
      </c>
      <c r="E363" s="23">
        <v>54</v>
      </c>
      <c r="F363" s="23">
        <v>665</v>
      </c>
      <c r="G363" s="23">
        <v>1006</v>
      </c>
      <c r="H363" s="23">
        <v>575</v>
      </c>
      <c r="I363" s="24">
        <v>28.325199999999999</v>
      </c>
      <c r="J363" s="24">
        <v>849.75940000000003</v>
      </c>
      <c r="K363" s="23">
        <v>1083</v>
      </c>
      <c r="L363" s="24">
        <v>15.0387</v>
      </c>
      <c r="M363" s="24">
        <v>466.20330000000001</v>
      </c>
      <c r="N363" s="23">
        <v>588</v>
      </c>
      <c r="O363" s="24">
        <v>16.082000000000001</v>
      </c>
      <c r="P363" s="24">
        <v>498.58260000000001</v>
      </c>
      <c r="Q363" s="25">
        <v>46141</v>
      </c>
      <c r="R363" s="23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21" t="s">
        <v>747</v>
      </c>
      <c r="B364" s="21" t="s">
        <v>748</v>
      </c>
      <c r="C364" s="21" t="s">
        <v>26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4">
        <v>0</v>
      </c>
      <c r="J364" s="24">
        <v>0</v>
      </c>
      <c r="K364" s="23">
        <v>0</v>
      </c>
      <c r="L364" s="24">
        <v>0</v>
      </c>
      <c r="M364" s="24">
        <v>0</v>
      </c>
      <c r="N364" s="23">
        <v>0</v>
      </c>
      <c r="O364" s="24">
        <v>0</v>
      </c>
      <c r="P364" s="24">
        <v>0</v>
      </c>
      <c r="Q364" s="25">
        <v>45549</v>
      </c>
      <c r="R364" s="23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21" t="s">
        <v>749</v>
      </c>
      <c r="B365" s="21" t="s">
        <v>750</v>
      </c>
      <c r="C365" s="21" t="s">
        <v>744</v>
      </c>
      <c r="D365" s="23">
        <v>0</v>
      </c>
      <c r="E365" s="23">
        <v>19</v>
      </c>
      <c r="F365" s="23">
        <v>0</v>
      </c>
      <c r="G365" s="23">
        <v>0</v>
      </c>
      <c r="H365" s="23">
        <v>19</v>
      </c>
      <c r="I365" s="24">
        <v>0</v>
      </c>
      <c r="J365" s="24">
        <v>0</v>
      </c>
      <c r="K365" s="23">
        <v>6</v>
      </c>
      <c r="L365" s="24">
        <v>0</v>
      </c>
      <c r="M365" s="24">
        <v>0</v>
      </c>
      <c r="N365" s="23">
        <v>0</v>
      </c>
      <c r="O365" s="24">
        <v>0</v>
      </c>
      <c r="P365" s="24">
        <v>0</v>
      </c>
      <c r="Q365" s="25" t="s">
        <v>18</v>
      </c>
      <c r="R365" s="23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21" t="s">
        <v>751</v>
      </c>
      <c r="B366" s="21" t="s">
        <v>752</v>
      </c>
      <c r="C366" s="21" t="s">
        <v>21</v>
      </c>
      <c r="D366" s="23">
        <v>0</v>
      </c>
      <c r="E366" s="23">
        <v>440</v>
      </c>
      <c r="F366" s="23">
        <v>307</v>
      </c>
      <c r="G366" s="23">
        <v>413</v>
      </c>
      <c r="H366" s="23">
        <v>386.66660000000002</v>
      </c>
      <c r="I366" s="24">
        <v>0</v>
      </c>
      <c r="J366" s="24">
        <v>0</v>
      </c>
      <c r="K366" s="23">
        <v>340</v>
      </c>
      <c r="L366" s="24">
        <v>0</v>
      </c>
      <c r="M366" s="24">
        <v>0</v>
      </c>
      <c r="N366" s="23">
        <v>0</v>
      </c>
      <c r="O366" s="24">
        <v>0</v>
      </c>
      <c r="P366" s="24">
        <v>0</v>
      </c>
      <c r="Q366" s="25">
        <v>46181</v>
      </c>
      <c r="R366" s="23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21" t="s">
        <v>753</v>
      </c>
      <c r="B367" s="21" t="s">
        <v>754</v>
      </c>
      <c r="C367" s="21" t="s">
        <v>21</v>
      </c>
      <c r="D367" s="23">
        <v>2689</v>
      </c>
      <c r="E367" s="23">
        <v>110</v>
      </c>
      <c r="F367" s="23">
        <v>174</v>
      </c>
      <c r="G367" s="23">
        <v>348</v>
      </c>
      <c r="H367" s="23">
        <v>210.66659999999999</v>
      </c>
      <c r="I367" s="24">
        <v>12.764200000000001</v>
      </c>
      <c r="J367" s="24">
        <v>382.92840000000001</v>
      </c>
      <c r="K367" s="23">
        <v>182</v>
      </c>
      <c r="L367" s="24">
        <v>14.774699999999999</v>
      </c>
      <c r="M367" s="24">
        <v>458.02170000000001</v>
      </c>
      <c r="N367" s="23">
        <v>63</v>
      </c>
      <c r="O367" s="24">
        <v>24.781400000000001</v>
      </c>
      <c r="P367" s="24">
        <v>768.28570000000002</v>
      </c>
      <c r="Q367" s="25">
        <v>46161</v>
      </c>
      <c r="R367" s="23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21" t="s">
        <v>755</v>
      </c>
      <c r="B368" s="21" t="s">
        <v>756</v>
      </c>
      <c r="C368" s="21" t="s">
        <v>21</v>
      </c>
      <c r="D368" s="23">
        <v>3415</v>
      </c>
      <c r="E368" s="23">
        <v>186</v>
      </c>
      <c r="F368" s="23">
        <v>389</v>
      </c>
      <c r="G368" s="23">
        <v>324</v>
      </c>
      <c r="H368" s="23">
        <v>299.66660000000002</v>
      </c>
      <c r="I368" s="24">
        <v>11.395899999999999</v>
      </c>
      <c r="J368" s="24">
        <v>341.88290000000001</v>
      </c>
      <c r="K368" s="23">
        <v>570</v>
      </c>
      <c r="L368" s="24">
        <v>5.9912000000000001</v>
      </c>
      <c r="M368" s="24">
        <v>185.72900000000001</v>
      </c>
      <c r="N368" s="23">
        <v>668</v>
      </c>
      <c r="O368" s="24">
        <v>2.9681000000000002</v>
      </c>
      <c r="P368" s="24">
        <v>92.020899999999997</v>
      </c>
      <c r="Q368" s="25">
        <v>46130</v>
      </c>
      <c r="R368" s="23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21" t="s">
        <v>757</v>
      </c>
      <c r="B369" s="21" t="s">
        <v>758</v>
      </c>
      <c r="C369" s="21" t="s">
        <v>21</v>
      </c>
      <c r="D369" s="23">
        <v>1972</v>
      </c>
      <c r="E369" s="23">
        <v>4</v>
      </c>
      <c r="F369" s="23">
        <v>488</v>
      </c>
      <c r="G369" s="23">
        <v>420</v>
      </c>
      <c r="H369" s="23">
        <v>304</v>
      </c>
      <c r="I369" s="24">
        <v>6.4867999999999997</v>
      </c>
      <c r="J369" s="24">
        <v>194.60589999999999</v>
      </c>
      <c r="K369" s="23">
        <v>244</v>
      </c>
      <c r="L369" s="24">
        <v>8.0818999999999992</v>
      </c>
      <c r="M369" s="24">
        <v>250.54310000000001</v>
      </c>
      <c r="N369" s="23">
        <v>1992</v>
      </c>
      <c r="O369" s="24">
        <v>0.57469999999999999</v>
      </c>
      <c r="P369" s="24">
        <v>17.819199999999999</v>
      </c>
      <c r="Q369" s="25">
        <v>46161</v>
      </c>
      <c r="R369" s="23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21" t="s">
        <v>759</v>
      </c>
      <c r="B370" s="21" t="s">
        <v>760</v>
      </c>
      <c r="C370" s="21" t="s">
        <v>21</v>
      </c>
      <c r="D370" s="23">
        <v>102</v>
      </c>
      <c r="E370" s="23">
        <v>48</v>
      </c>
      <c r="F370" s="23">
        <v>12</v>
      </c>
      <c r="G370" s="23">
        <v>43</v>
      </c>
      <c r="H370" s="23">
        <v>34.333300000000001</v>
      </c>
      <c r="I370" s="24">
        <v>2.9708000000000001</v>
      </c>
      <c r="J370" s="24">
        <v>89.129599999999996</v>
      </c>
      <c r="K370" s="23">
        <v>50</v>
      </c>
      <c r="L370" s="24">
        <v>2.04</v>
      </c>
      <c r="M370" s="24">
        <v>63.240099999999998</v>
      </c>
      <c r="N370" s="23">
        <v>25</v>
      </c>
      <c r="O370" s="24">
        <v>2.3687999999999998</v>
      </c>
      <c r="P370" s="24">
        <v>73.444699999999997</v>
      </c>
      <c r="Q370" s="25">
        <v>45964</v>
      </c>
      <c r="R370" s="23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21" t="s">
        <v>761</v>
      </c>
      <c r="B371" s="21" t="s">
        <v>762</v>
      </c>
      <c r="C371" s="21" t="s">
        <v>21</v>
      </c>
      <c r="D371" s="23">
        <v>58</v>
      </c>
      <c r="E371" s="23">
        <v>37</v>
      </c>
      <c r="F371" s="23">
        <v>0</v>
      </c>
      <c r="G371" s="23">
        <v>0</v>
      </c>
      <c r="H371" s="23">
        <v>37</v>
      </c>
      <c r="I371" s="24">
        <v>1.5674999999999999</v>
      </c>
      <c r="J371" s="24">
        <v>47.028199999999998</v>
      </c>
      <c r="K371" s="23">
        <v>44</v>
      </c>
      <c r="L371" s="24">
        <v>1.3181</v>
      </c>
      <c r="M371" s="24">
        <v>40.865200000000002</v>
      </c>
      <c r="N371" s="23">
        <v>2</v>
      </c>
      <c r="O371" s="24">
        <v>16.837399999999999</v>
      </c>
      <c r="P371" s="24">
        <v>522.05219999999997</v>
      </c>
      <c r="Q371" s="25">
        <v>45964</v>
      </c>
      <c r="R371" s="23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21" t="s">
        <v>763</v>
      </c>
      <c r="B372" s="21" t="s">
        <v>764</v>
      </c>
      <c r="C372" s="21" t="s">
        <v>21</v>
      </c>
      <c r="D372" s="23">
        <v>0</v>
      </c>
      <c r="E372" s="23">
        <v>45</v>
      </c>
      <c r="F372" s="23">
        <v>60</v>
      </c>
      <c r="G372" s="23">
        <v>24</v>
      </c>
      <c r="H372" s="23">
        <v>43</v>
      </c>
      <c r="I372" s="24">
        <v>0</v>
      </c>
      <c r="J372" s="24">
        <v>0</v>
      </c>
      <c r="K372" s="23">
        <v>56</v>
      </c>
      <c r="L372" s="24">
        <v>0</v>
      </c>
      <c r="M372" s="24">
        <v>0</v>
      </c>
      <c r="N372" s="23">
        <v>0</v>
      </c>
      <c r="O372" s="24">
        <v>0</v>
      </c>
      <c r="P372" s="24">
        <v>0</v>
      </c>
      <c r="Q372" s="25">
        <v>46161</v>
      </c>
      <c r="R372" s="23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21" t="s">
        <v>765</v>
      </c>
      <c r="B373" s="21" t="s">
        <v>766</v>
      </c>
      <c r="C373" s="21" t="s">
        <v>21</v>
      </c>
      <c r="D373" s="23">
        <v>40</v>
      </c>
      <c r="E373" s="23">
        <v>18</v>
      </c>
      <c r="F373" s="23">
        <v>0</v>
      </c>
      <c r="G373" s="23">
        <v>13</v>
      </c>
      <c r="H373" s="23">
        <v>15.5</v>
      </c>
      <c r="I373" s="24">
        <v>2.5806</v>
      </c>
      <c r="J373" s="24">
        <v>77.429299999999998</v>
      </c>
      <c r="K373" s="23">
        <v>0</v>
      </c>
      <c r="L373" s="24">
        <v>0</v>
      </c>
      <c r="M373" s="24">
        <v>0</v>
      </c>
      <c r="N373" s="23">
        <v>7</v>
      </c>
      <c r="O373" s="24">
        <v>3.3176999999999999</v>
      </c>
      <c r="P373" s="24">
        <v>102.8806</v>
      </c>
      <c r="Q373" s="25">
        <v>46143</v>
      </c>
      <c r="R373" s="23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21" t="s">
        <v>767</v>
      </c>
      <c r="B374" s="21" t="s">
        <v>768</v>
      </c>
      <c r="C374" s="21" t="s">
        <v>55</v>
      </c>
      <c r="D374" s="23">
        <v>299</v>
      </c>
      <c r="E374" s="23">
        <v>0</v>
      </c>
      <c r="F374" s="23">
        <v>0</v>
      </c>
      <c r="G374" s="23">
        <v>0</v>
      </c>
      <c r="H374" s="23">
        <v>0</v>
      </c>
      <c r="I374" s="24">
        <v>0</v>
      </c>
      <c r="J374" s="24">
        <v>0</v>
      </c>
      <c r="K374" s="23">
        <v>0</v>
      </c>
      <c r="L374" s="24">
        <v>0</v>
      </c>
      <c r="M374" s="24">
        <v>0</v>
      </c>
      <c r="N374" s="23">
        <v>0</v>
      </c>
      <c r="O374" s="24">
        <v>0</v>
      </c>
      <c r="P374" s="24">
        <v>0</v>
      </c>
      <c r="Q374" s="25">
        <v>45911</v>
      </c>
      <c r="R374" s="23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21" t="s">
        <v>769</v>
      </c>
      <c r="B375" s="21" t="s">
        <v>770</v>
      </c>
      <c r="C375" s="21" t="s">
        <v>21</v>
      </c>
      <c r="D375" s="23">
        <v>130</v>
      </c>
      <c r="E375" s="23">
        <v>3</v>
      </c>
      <c r="F375" s="23">
        <v>0</v>
      </c>
      <c r="G375" s="23">
        <v>13</v>
      </c>
      <c r="H375" s="23">
        <v>8</v>
      </c>
      <c r="I375" s="24">
        <v>16.25</v>
      </c>
      <c r="J375" s="24">
        <v>487.62189999999998</v>
      </c>
      <c r="K375" s="23">
        <v>0</v>
      </c>
      <c r="L375" s="24">
        <v>0</v>
      </c>
      <c r="M375" s="24">
        <v>0</v>
      </c>
      <c r="N375" s="23">
        <v>9</v>
      </c>
      <c r="O375" s="24">
        <v>8.3864000000000001</v>
      </c>
      <c r="P375" s="24">
        <v>260</v>
      </c>
      <c r="Q375" s="25">
        <v>46056</v>
      </c>
      <c r="R375" s="23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21" t="s">
        <v>771</v>
      </c>
      <c r="B376" s="21" t="s">
        <v>772</v>
      </c>
      <c r="C376" s="21" t="s">
        <v>29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4">
        <v>0</v>
      </c>
      <c r="J376" s="24">
        <v>0</v>
      </c>
      <c r="K376" s="23">
        <v>0</v>
      </c>
      <c r="L376" s="24">
        <v>0</v>
      </c>
      <c r="M376" s="24">
        <v>0</v>
      </c>
      <c r="N376" s="23">
        <v>0</v>
      </c>
      <c r="O376" s="24">
        <v>0</v>
      </c>
      <c r="P376" s="24">
        <v>0</v>
      </c>
      <c r="Q376" s="25">
        <v>45010</v>
      </c>
      <c r="R376" s="23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21" t="s">
        <v>773</v>
      </c>
      <c r="B377" s="21" t="s">
        <v>774</v>
      </c>
      <c r="C377" s="21" t="s">
        <v>26</v>
      </c>
      <c r="D377" s="23">
        <v>37</v>
      </c>
      <c r="E377" s="23">
        <v>48</v>
      </c>
      <c r="F377" s="23">
        <v>34</v>
      </c>
      <c r="G377" s="23">
        <v>56</v>
      </c>
      <c r="H377" s="23">
        <v>46</v>
      </c>
      <c r="I377" s="24">
        <v>0.80430000000000001</v>
      </c>
      <c r="J377" s="24">
        <v>24.1309</v>
      </c>
      <c r="K377" s="23">
        <v>57</v>
      </c>
      <c r="L377" s="24">
        <v>0.64910000000000001</v>
      </c>
      <c r="M377" s="24">
        <v>20.122900000000001</v>
      </c>
      <c r="N377" s="23">
        <v>14</v>
      </c>
      <c r="O377" s="24">
        <v>1.5344</v>
      </c>
      <c r="P377" s="24">
        <v>47.576099999999997</v>
      </c>
      <c r="Q377" s="25">
        <v>46193</v>
      </c>
      <c r="R377" s="23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21" t="s">
        <v>775</v>
      </c>
      <c r="B378" s="21" t="s">
        <v>776</v>
      </c>
      <c r="C378" s="21" t="s">
        <v>55</v>
      </c>
      <c r="D378" s="23">
        <v>9</v>
      </c>
      <c r="E378" s="23">
        <v>139</v>
      </c>
      <c r="F378" s="23">
        <v>92</v>
      </c>
      <c r="G378" s="23">
        <v>33</v>
      </c>
      <c r="H378" s="23">
        <v>88</v>
      </c>
      <c r="I378" s="24">
        <v>0.1022</v>
      </c>
      <c r="J378" s="24">
        <v>3.0682</v>
      </c>
      <c r="K378" s="23">
        <v>109</v>
      </c>
      <c r="L378" s="24">
        <v>8.2500000000000004E-2</v>
      </c>
      <c r="M378" s="24">
        <v>2.5596000000000001</v>
      </c>
      <c r="N378" s="23">
        <v>56</v>
      </c>
      <c r="O378" s="24">
        <v>9.3299999999999994E-2</v>
      </c>
      <c r="P378" s="24">
        <v>2.8927999999999998</v>
      </c>
      <c r="Q378" s="25" t="s">
        <v>18</v>
      </c>
      <c r="R378" s="23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21" t="s">
        <v>777</v>
      </c>
      <c r="B379" s="21" t="s">
        <v>778</v>
      </c>
      <c r="C379" s="21" t="s">
        <v>26</v>
      </c>
      <c r="D379" s="23">
        <v>4</v>
      </c>
      <c r="E379" s="23">
        <v>4</v>
      </c>
      <c r="F379" s="23">
        <v>3</v>
      </c>
      <c r="G379" s="23">
        <v>4</v>
      </c>
      <c r="H379" s="23">
        <v>3.6665999999999999</v>
      </c>
      <c r="I379" s="24">
        <v>1.0909</v>
      </c>
      <c r="J379" s="24">
        <v>32.733199999999997</v>
      </c>
      <c r="K379" s="23">
        <v>0</v>
      </c>
      <c r="L379" s="24">
        <v>0</v>
      </c>
      <c r="M379" s="24">
        <v>0</v>
      </c>
      <c r="N379" s="23">
        <v>0</v>
      </c>
      <c r="O379" s="24">
        <v>0</v>
      </c>
      <c r="P379" s="24">
        <v>0</v>
      </c>
      <c r="Q379" s="25">
        <v>46153</v>
      </c>
      <c r="R379" s="23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21" t="s">
        <v>779</v>
      </c>
      <c r="B380" s="21" t="s">
        <v>780</v>
      </c>
      <c r="C380" s="21" t="s">
        <v>55</v>
      </c>
      <c r="D380" s="23">
        <v>2</v>
      </c>
      <c r="E380" s="23">
        <v>0</v>
      </c>
      <c r="F380" s="23">
        <v>0</v>
      </c>
      <c r="G380" s="23">
        <v>0</v>
      </c>
      <c r="H380" s="23">
        <v>0</v>
      </c>
      <c r="I380" s="24">
        <v>0</v>
      </c>
      <c r="J380" s="24">
        <v>0</v>
      </c>
      <c r="K380" s="23">
        <v>0</v>
      </c>
      <c r="L380" s="24">
        <v>0</v>
      </c>
      <c r="M380" s="24">
        <v>0</v>
      </c>
      <c r="N380" s="23">
        <v>0</v>
      </c>
      <c r="O380" s="24">
        <v>0</v>
      </c>
      <c r="P380" s="24">
        <v>0</v>
      </c>
      <c r="Q380" s="25" t="s">
        <v>18</v>
      </c>
      <c r="R380" s="23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21" t="s">
        <v>781</v>
      </c>
      <c r="B381" s="21" t="s">
        <v>782</v>
      </c>
      <c r="C381" s="21" t="s">
        <v>55</v>
      </c>
      <c r="D381" s="23">
        <v>10</v>
      </c>
      <c r="E381" s="23">
        <v>0</v>
      </c>
      <c r="F381" s="23">
        <v>0</v>
      </c>
      <c r="G381" s="23">
        <v>0</v>
      </c>
      <c r="H381" s="23">
        <v>0</v>
      </c>
      <c r="I381" s="24">
        <v>0</v>
      </c>
      <c r="J381" s="24">
        <v>0</v>
      </c>
      <c r="K381" s="23">
        <v>0</v>
      </c>
      <c r="L381" s="24">
        <v>0</v>
      </c>
      <c r="M381" s="24">
        <v>0</v>
      </c>
      <c r="N381" s="23">
        <v>0</v>
      </c>
      <c r="O381" s="24">
        <v>0</v>
      </c>
      <c r="P381" s="24">
        <v>0</v>
      </c>
      <c r="Q381" s="25" t="s">
        <v>18</v>
      </c>
      <c r="R381" s="23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21" t="s">
        <v>783</v>
      </c>
      <c r="B382" s="21" t="s">
        <v>784</v>
      </c>
      <c r="C382" s="21" t="s">
        <v>21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4">
        <v>0</v>
      </c>
      <c r="J382" s="24">
        <v>0</v>
      </c>
      <c r="K382" s="23">
        <v>0</v>
      </c>
      <c r="L382" s="24">
        <v>0</v>
      </c>
      <c r="M382" s="24">
        <v>0</v>
      </c>
      <c r="N382" s="23">
        <v>0</v>
      </c>
      <c r="O382" s="24">
        <v>0</v>
      </c>
      <c r="P382" s="24">
        <v>0</v>
      </c>
      <c r="Q382" s="25">
        <v>45649</v>
      </c>
      <c r="R382" s="23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21" t="s">
        <v>785</v>
      </c>
      <c r="B383" s="21" t="s">
        <v>786</v>
      </c>
      <c r="C383" s="21" t="s">
        <v>21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4">
        <v>0</v>
      </c>
      <c r="J383" s="24">
        <v>0</v>
      </c>
      <c r="K383" s="23">
        <v>0</v>
      </c>
      <c r="L383" s="24">
        <v>0</v>
      </c>
      <c r="M383" s="24">
        <v>0</v>
      </c>
      <c r="N383" s="23">
        <v>0</v>
      </c>
      <c r="O383" s="24">
        <v>0</v>
      </c>
      <c r="P383" s="24">
        <v>0</v>
      </c>
      <c r="Q383" s="25">
        <v>45602</v>
      </c>
      <c r="R383" s="23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21" t="s">
        <v>787</v>
      </c>
      <c r="B384" s="21" t="s">
        <v>788</v>
      </c>
      <c r="C384" s="21" t="s">
        <v>21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4">
        <v>0</v>
      </c>
      <c r="J384" s="24">
        <v>0</v>
      </c>
      <c r="K384" s="23">
        <v>0</v>
      </c>
      <c r="L384" s="24">
        <v>0</v>
      </c>
      <c r="M384" s="24">
        <v>0</v>
      </c>
      <c r="N384" s="23">
        <v>0</v>
      </c>
      <c r="O384" s="24">
        <v>0</v>
      </c>
      <c r="P384" s="24">
        <v>0</v>
      </c>
      <c r="Q384" s="25">
        <v>45020</v>
      </c>
      <c r="R384" s="23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21" t="s">
        <v>789</v>
      </c>
      <c r="B385" s="21" t="s">
        <v>790</v>
      </c>
      <c r="C385" s="21" t="s">
        <v>21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4">
        <v>0</v>
      </c>
      <c r="J385" s="24">
        <v>0</v>
      </c>
      <c r="K385" s="23">
        <v>0</v>
      </c>
      <c r="L385" s="24">
        <v>0</v>
      </c>
      <c r="M385" s="24">
        <v>0</v>
      </c>
      <c r="N385" s="23">
        <v>0</v>
      </c>
      <c r="O385" s="24">
        <v>0</v>
      </c>
      <c r="P385" s="24">
        <v>0</v>
      </c>
      <c r="Q385" s="25">
        <v>45644</v>
      </c>
      <c r="R385" s="23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21" t="s">
        <v>791</v>
      </c>
      <c r="B386" s="21" t="s">
        <v>792</v>
      </c>
      <c r="C386" s="21" t="s">
        <v>21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4">
        <v>0</v>
      </c>
      <c r="J386" s="24">
        <v>0</v>
      </c>
      <c r="K386" s="23">
        <v>0</v>
      </c>
      <c r="L386" s="24">
        <v>0</v>
      </c>
      <c r="M386" s="24">
        <v>0</v>
      </c>
      <c r="N386" s="23">
        <v>0</v>
      </c>
      <c r="O386" s="24">
        <v>0</v>
      </c>
      <c r="P386" s="24">
        <v>0</v>
      </c>
      <c r="Q386" s="25">
        <v>45602</v>
      </c>
      <c r="R386" s="23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21" t="s">
        <v>793</v>
      </c>
      <c r="B387" s="21" t="s">
        <v>794</v>
      </c>
      <c r="C387" s="21" t="s">
        <v>21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4">
        <v>0</v>
      </c>
      <c r="J387" s="24">
        <v>0</v>
      </c>
      <c r="K387" s="23">
        <v>0</v>
      </c>
      <c r="L387" s="24">
        <v>0</v>
      </c>
      <c r="M387" s="24">
        <v>0</v>
      </c>
      <c r="N387" s="23">
        <v>0</v>
      </c>
      <c r="O387" s="24">
        <v>0</v>
      </c>
      <c r="P387" s="24">
        <v>0</v>
      </c>
      <c r="Q387" s="25">
        <v>45406</v>
      </c>
      <c r="R387" s="23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21" t="s">
        <v>795</v>
      </c>
      <c r="B388" s="21" t="s">
        <v>796</v>
      </c>
      <c r="C388" s="21" t="s">
        <v>21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4">
        <v>0</v>
      </c>
      <c r="J388" s="24">
        <v>0</v>
      </c>
      <c r="K388" s="23">
        <v>0</v>
      </c>
      <c r="L388" s="24">
        <v>0</v>
      </c>
      <c r="M388" s="24">
        <v>0</v>
      </c>
      <c r="N388" s="23">
        <v>0</v>
      </c>
      <c r="O388" s="24">
        <v>0</v>
      </c>
      <c r="P388" s="24">
        <v>0</v>
      </c>
      <c r="Q388" s="25">
        <v>45622</v>
      </c>
      <c r="R388" s="23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21" t="s">
        <v>797</v>
      </c>
      <c r="B389" s="21" t="s">
        <v>798</v>
      </c>
      <c r="C389" s="21" t="s">
        <v>21</v>
      </c>
      <c r="D389" s="23">
        <v>0</v>
      </c>
      <c r="E389" s="23">
        <v>0</v>
      </c>
      <c r="F389" s="23">
        <v>0</v>
      </c>
      <c r="G389" s="23">
        <v>0</v>
      </c>
      <c r="H389" s="23">
        <v>0</v>
      </c>
      <c r="I389" s="24">
        <v>0</v>
      </c>
      <c r="J389" s="24">
        <v>0</v>
      </c>
      <c r="K389" s="23">
        <v>0</v>
      </c>
      <c r="L389" s="24">
        <v>0</v>
      </c>
      <c r="M389" s="24">
        <v>0</v>
      </c>
      <c r="N389" s="23">
        <v>0</v>
      </c>
      <c r="O389" s="24">
        <v>0</v>
      </c>
      <c r="P389" s="24">
        <v>0</v>
      </c>
      <c r="Q389" s="25">
        <v>45573</v>
      </c>
      <c r="R389" s="23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21" t="s">
        <v>799</v>
      </c>
      <c r="B390" s="21" t="s">
        <v>800</v>
      </c>
      <c r="C390" s="21" t="s">
        <v>21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4">
        <v>0</v>
      </c>
      <c r="J390" s="24">
        <v>0</v>
      </c>
      <c r="K390" s="23">
        <v>0</v>
      </c>
      <c r="L390" s="24">
        <v>0</v>
      </c>
      <c r="M390" s="24">
        <v>0</v>
      </c>
      <c r="N390" s="23">
        <v>0</v>
      </c>
      <c r="O390" s="24">
        <v>0</v>
      </c>
      <c r="P390" s="24">
        <v>0</v>
      </c>
      <c r="Q390" s="25">
        <v>45649</v>
      </c>
      <c r="R390" s="23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21" t="s">
        <v>801</v>
      </c>
      <c r="B391" s="21" t="s">
        <v>802</v>
      </c>
      <c r="C391" s="21" t="s">
        <v>21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4">
        <v>0</v>
      </c>
      <c r="J391" s="24">
        <v>0</v>
      </c>
      <c r="K391" s="23">
        <v>0</v>
      </c>
      <c r="L391" s="24">
        <v>0</v>
      </c>
      <c r="M391" s="24">
        <v>0</v>
      </c>
      <c r="N391" s="23">
        <v>0</v>
      </c>
      <c r="O391" s="24">
        <v>0</v>
      </c>
      <c r="P391" s="24">
        <v>0</v>
      </c>
      <c r="Q391" s="25">
        <v>45649</v>
      </c>
      <c r="R391" s="23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21" t="s">
        <v>803</v>
      </c>
      <c r="B392" s="21" t="s">
        <v>804</v>
      </c>
      <c r="C392" s="21" t="s">
        <v>21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4">
        <v>0</v>
      </c>
      <c r="J392" s="24">
        <v>0</v>
      </c>
      <c r="K392" s="23">
        <v>0</v>
      </c>
      <c r="L392" s="24">
        <v>0</v>
      </c>
      <c r="M392" s="24">
        <v>0</v>
      </c>
      <c r="N392" s="23">
        <v>0</v>
      </c>
      <c r="O392" s="24">
        <v>0</v>
      </c>
      <c r="P392" s="24">
        <v>0</v>
      </c>
      <c r="Q392" s="25">
        <v>45406</v>
      </c>
      <c r="R392" s="23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21" t="s">
        <v>805</v>
      </c>
      <c r="B393" s="21" t="s">
        <v>806</v>
      </c>
      <c r="C393" s="21" t="s">
        <v>21</v>
      </c>
      <c r="D393" s="23">
        <v>0</v>
      </c>
      <c r="E393" s="23">
        <v>0</v>
      </c>
      <c r="F393" s="23">
        <v>0</v>
      </c>
      <c r="G393" s="23">
        <v>0</v>
      </c>
      <c r="H393" s="23">
        <v>0</v>
      </c>
      <c r="I393" s="24">
        <v>0</v>
      </c>
      <c r="J393" s="24">
        <v>0</v>
      </c>
      <c r="K393" s="23">
        <v>0</v>
      </c>
      <c r="L393" s="24">
        <v>0</v>
      </c>
      <c r="M393" s="24">
        <v>0</v>
      </c>
      <c r="N393" s="23">
        <v>0</v>
      </c>
      <c r="O393" s="24">
        <v>0</v>
      </c>
      <c r="P393" s="24">
        <v>0</v>
      </c>
      <c r="Q393" s="25">
        <v>45622</v>
      </c>
      <c r="R393" s="23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21" t="s">
        <v>807</v>
      </c>
      <c r="B394" s="21" t="s">
        <v>808</v>
      </c>
      <c r="C394" s="21" t="s">
        <v>21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4">
        <v>0</v>
      </c>
      <c r="J394" s="24">
        <v>0</v>
      </c>
      <c r="K394" s="23">
        <v>0</v>
      </c>
      <c r="L394" s="24">
        <v>0</v>
      </c>
      <c r="M394" s="24">
        <v>0</v>
      </c>
      <c r="N394" s="23">
        <v>0</v>
      </c>
      <c r="O394" s="24">
        <v>0</v>
      </c>
      <c r="P394" s="24">
        <v>0</v>
      </c>
      <c r="Q394" s="25">
        <v>45649</v>
      </c>
      <c r="R394" s="23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21" t="s">
        <v>809</v>
      </c>
      <c r="B395" s="21" t="s">
        <v>810</v>
      </c>
      <c r="C395" s="21" t="s">
        <v>21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4">
        <v>0</v>
      </c>
      <c r="J395" s="24">
        <v>0</v>
      </c>
      <c r="K395" s="23">
        <v>0</v>
      </c>
      <c r="L395" s="24">
        <v>0</v>
      </c>
      <c r="M395" s="24">
        <v>0</v>
      </c>
      <c r="N395" s="23">
        <v>0</v>
      </c>
      <c r="O395" s="24">
        <v>0</v>
      </c>
      <c r="P395" s="24">
        <v>0</v>
      </c>
      <c r="Q395" s="25">
        <v>44928</v>
      </c>
      <c r="R395" s="23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21" t="s">
        <v>811</v>
      </c>
      <c r="B396" s="21" t="s">
        <v>812</v>
      </c>
      <c r="C396" s="21" t="s">
        <v>21</v>
      </c>
      <c r="D396" s="23">
        <v>0</v>
      </c>
      <c r="E396" s="23">
        <v>0</v>
      </c>
      <c r="F396" s="23">
        <v>0</v>
      </c>
      <c r="G396" s="23">
        <v>0</v>
      </c>
      <c r="H396" s="23">
        <v>0</v>
      </c>
      <c r="I396" s="24">
        <v>0</v>
      </c>
      <c r="J396" s="24">
        <v>0</v>
      </c>
      <c r="K396" s="23">
        <v>0</v>
      </c>
      <c r="L396" s="24">
        <v>0</v>
      </c>
      <c r="M396" s="24">
        <v>0</v>
      </c>
      <c r="N396" s="23">
        <v>0</v>
      </c>
      <c r="O396" s="24">
        <v>0</v>
      </c>
      <c r="P396" s="24">
        <v>0</v>
      </c>
      <c r="Q396" s="25">
        <v>45656</v>
      </c>
      <c r="R396" s="23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21" t="s">
        <v>813</v>
      </c>
      <c r="B397" s="21" t="s">
        <v>814</v>
      </c>
      <c r="C397" s="21" t="s">
        <v>21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4">
        <v>0</v>
      </c>
      <c r="J397" s="24">
        <v>0</v>
      </c>
      <c r="K397" s="23">
        <v>0</v>
      </c>
      <c r="L397" s="24">
        <v>0</v>
      </c>
      <c r="M397" s="24">
        <v>0</v>
      </c>
      <c r="N397" s="23">
        <v>0</v>
      </c>
      <c r="O397" s="24">
        <v>0</v>
      </c>
      <c r="P397" s="24">
        <v>0</v>
      </c>
      <c r="Q397" s="25">
        <v>45644</v>
      </c>
      <c r="R397" s="23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21" t="s">
        <v>815</v>
      </c>
      <c r="B398" s="21" t="s">
        <v>816</v>
      </c>
      <c r="C398" s="21" t="s">
        <v>21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4">
        <v>0</v>
      </c>
      <c r="J398" s="24">
        <v>0</v>
      </c>
      <c r="K398" s="23">
        <v>0</v>
      </c>
      <c r="L398" s="24">
        <v>0</v>
      </c>
      <c r="M398" s="24">
        <v>0</v>
      </c>
      <c r="N398" s="23">
        <v>0</v>
      </c>
      <c r="O398" s="24">
        <v>0</v>
      </c>
      <c r="P398" s="24">
        <v>0</v>
      </c>
      <c r="Q398" s="25">
        <v>45602</v>
      </c>
      <c r="R398" s="23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21" t="s">
        <v>817</v>
      </c>
      <c r="B399" s="21" t="s">
        <v>818</v>
      </c>
      <c r="C399" s="21" t="s">
        <v>21</v>
      </c>
      <c r="D399" s="23">
        <v>0</v>
      </c>
      <c r="E399" s="23">
        <v>0</v>
      </c>
      <c r="F399" s="23">
        <v>0</v>
      </c>
      <c r="G399" s="23">
        <v>0</v>
      </c>
      <c r="H399" s="23">
        <v>0</v>
      </c>
      <c r="I399" s="24">
        <v>0</v>
      </c>
      <c r="J399" s="24">
        <v>0</v>
      </c>
      <c r="K399" s="23">
        <v>0</v>
      </c>
      <c r="L399" s="24">
        <v>0</v>
      </c>
      <c r="M399" s="24">
        <v>0</v>
      </c>
      <c r="N399" s="23">
        <v>0</v>
      </c>
      <c r="O399" s="24">
        <v>0</v>
      </c>
      <c r="P399" s="24">
        <v>0</v>
      </c>
      <c r="Q399" s="25">
        <v>45143</v>
      </c>
      <c r="R399" s="23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21" t="s">
        <v>819</v>
      </c>
      <c r="B400" s="21" t="s">
        <v>820</v>
      </c>
      <c r="C400" s="21" t="s">
        <v>21</v>
      </c>
      <c r="D400" s="23">
        <v>0</v>
      </c>
      <c r="E400" s="23">
        <v>0</v>
      </c>
      <c r="F400" s="23">
        <v>0</v>
      </c>
      <c r="G400" s="23">
        <v>0</v>
      </c>
      <c r="H400" s="23">
        <v>0</v>
      </c>
      <c r="I400" s="24">
        <v>0</v>
      </c>
      <c r="J400" s="24">
        <v>0</v>
      </c>
      <c r="K400" s="23">
        <v>0</v>
      </c>
      <c r="L400" s="24">
        <v>0</v>
      </c>
      <c r="M400" s="24">
        <v>0</v>
      </c>
      <c r="N400" s="23">
        <v>0</v>
      </c>
      <c r="O400" s="24">
        <v>0</v>
      </c>
      <c r="P400" s="24">
        <v>0</v>
      </c>
      <c r="Q400" s="25">
        <v>45558</v>
      </c>
      <c r="R400" s="23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21" t="s">
        <v>821</v>
      </c>
      <c r="B401" s="21" t="s">
        <v>822</v>
      </c>
      <c r="C401" s="21" t="s">
        <v>21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4">
        <v>0</v>
      </c>
      <c r="J401" s="24">
        <v>0</v>
      </c>
      <c r="K401" s="23">
        <v>0</v>
      </c>
      <c r="L401" s="24">
        <v>0</v>
      </c>
      <c r="M401" s="24">
        <v>0</v>
      </c>
      <c r="N401" s="23">
        <v>0</v>
      </c>
      <c r="O401" s="24">
        <v>0</v>
      </c>
      <c r="P401" s="24">
        <v>0</v>
      </c>
      <c r="Q401" s="25">
        <v>44970</v>
      </c>
      <c r="R401" s="23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21" t="s">
        <v>823</v>
      </c>
      <c r="B402" s="21" t="s">
        <v>824</v>
      </c>
      <c r="C402" s="21" t="s">
        <v>21</v>
      </c>
      <c r="D402" s="23">
        <v>0</v>
      </c>
      <c r="E402" s="23">
        <v>0</v>
      </c>
      <c r="F402" s="23">
        <v>0</v>
      </c>
      <c r="G402" s="23">
        <v>0</v>
      </c>
      <c r="H402" s="23">
        <v>0</v>
      </c>
      <c r="I402" s="24">
        <v>0</v>
      </c>
      <c r="J402" s="24">
        <v>0</v>
      </c>
      <c r="K402" s="23">
        <v>0</v>
      </c>
      <c r="L402" s="24">
        <v>0</v>
      </c>
      <c r="M402" s="24">
        <v>0</v>
      </c>
      <c r="N402" s="23">
        <v>0</v>
      </c>
      <c r="O402" s="24">
        <v>0</v>
      </c>
      <c r="P402" s="24">
        <v>0</v>
      </c>
      <c r="Q402" s="25">
        <v>44928</v>
      </c>
      <c r="R402" s="23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21" t="s">
        <v>825</v>
      </c>
      <c r="B403" s="21" t="s">
        <v>826</v>
      </c>
      <c r="C403" s="21" t="s">
        <v>21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4">
        <v>0</v>
      </c>
      <c r="J403" s="24">
        <v>0</v>
      </c>
      <c r="K403" s="23">
        <v>0</v>
      </c>
      <c r="L403" s="24">
        <v>0</v>
      </c>
      <c r="M403" s="24">
        <v>0</v>
      </c>
      <c r="N403" s="23">
        <v>0</v>
      </c>
      <c r="O403" s="24">
        <v>0</v>
      </c>
      <c r="P403" s="24">
        <v>0</v>
      </c>
      <c r="Q403" s="25">
        <v>45649</v>
      </c>
      <c r="R403" s="23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21" t="s">
        <v>827</v>
      </c>
      <c r="B404" s="21" t="s">
        <v>828</v>
      </c>
      <c r="C404" s="21" t="s">
        <v>21</v>
      </c>
      <c r="D404" s="23">
        <v>0</v>
      </c>
      <c r="E404" s="23">
        <v>0</v>
      </c>
      <c r="F404" s="23">
        <v>0</v>
      </c>
      <c r="G404" s="23">
        <v>0</v>
      </c>
      <c r="H404" s="23">
        <v>0</v>
      </c>
      <c r="I404" s="24">
        <v>0</v>
      </c>
      <c r="J404" s="24">
        <v>0</v>
      </c>
      <c r="K404" s="23">
        <v>0</v>
      </c>
      <c r="L404" s="24">
        <v>0</v>
      </c>
      <c r="M404" s="24">
        <v>0</v>
      </c>
      <c r="N404" s="23">
        <v>0</v>
      </c>
      <c r="O404" s="24">
        <v>0</v>
      </c>
      <c r="P404" s="24">
        <v>0</v>
      </c>
      <c r="Q404" s="25">
        <v>45649</v>
      </c>
      <c r="R404" s="23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21" t="s">
        <v>829</v>
      </c>
      <c r="B405" s="21" t="s">
        <v>830</v>
      </c>
      <c r="C405" s="21" t="s">
        <v>52</v>
      </c>
      <c r="D405" s="23">
        <v>298</v>
      </c>
      <c r="E405" s="23">
        <v>314</v>
      </c>
      <c r="F405" s="23">
        <v>207</v>
      </c>
      <c r="G405" s="23">
        <v>464</v>
      </c>
      <c r="H405" s="23">
        <v>328.33330000000001</v>
      </c>
      <c r="I405" s="24">
        <v>0.90759999999999996</v>
      </c>
      <c r="J405" s="24">
        <v>27.2285</v>
      </c>
      <c r="K405" s="23">
        <v>316</v>
      </c>
      <c r="L405" s="24">
        <v>0.94299999999999995</v>
      </c>
      <c r="M405" s="24">
        <v>29.234300000000001</v>
      </c>
      <c r="N405" s="23">
        <v>184</v>
      </c>
      <c r="O405" s="24">
        <v>0.94030000000000002</v>
      </c>
      <c r="P405" s="24">
        <v>29.152200000000001</v>
      </c>
      <c r="Q405" s="25">
        <v>46220</v>
      </c>
      <c r="R405" s="23">
        <v>156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21" t="s">
        <v>831</v>
      </c>
      <c r="B406" s="21" t="s">
        <v>832</v>
      </c>
      <c r="C406" s="21" t="s">
        <v>52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4">
        <v>0</v>
      </c>
      <c r="J406" s="24">
        <v>0</v>
      </c>
      <c r="K406" s="23">
        <v>0</v>
      </c>
      <c r="L406" s="24">
        <v>0</v>
      </c>
      <c r="M406" s="24">
        <v>0</v>
      </c>
      <c r="N406" s="23">
        <v>0</v>
      </c>
      <c r="O406" s="24">
        <v>0</v>
      </c>
      <c r="P406" s="24">
        <v>0</v>
      </c>
      <c r="Q406" s="25">
        <v>44928</v>
      </c>
      <c r="R406" s="23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21" t="s">
        <v>833</v>
      </c>
      <c r="B407" s="21" t="s">
        <v>834</v>
      </c>
      <c r="C407" s="21" t="s">
        <v>52</v>
      </c>
      <c r="D407" s="23">
        <v>196</v>
      </c>
      <c r="E407" s="23">
        <v>213</v>
      </c>
      <c r="F407" s="23">
        <v>236</v>
      </c>
      <c r="G407" s="23">
        <v>247</v>
      </c>
      <c r="H407" s="23">
        <v>232</v>
      </c>
      <c r="I407" s="24">
        <v>0.8448</v>
      </c>
      <c r="J407" s="24">
        <v>25.344899999999999</v>
      </c>
      <c r="K407" s="23">
        <v>188</v>
      </c>
      <c r="L407" s="24">
        <v>1.0425</v>
      </c>
      <c r="M407" s="24">
        <v>32.319200000000002</v>
      </c>
      <c r="N407" s="23">
        <v>137</v>
      </c>
      <c r="O407" s="24">
        <v>0.8306</v>
      </c>
      <c r="P407" s="24">
        <v>25.751799999999999</v>
      </c>
      <c r="Q407" s="25">
        <v>46218</v>
      </c>
      <c r="R407" s="23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21" t="s">
        <v>835</v>
      </c>
      <c r="B408" s="21" t="s">
        <v>836</v>
      </c>
      <c r="C408" s="21" t="s">
        <v>52</v>
      </c>
      <c r="D408" s="23">
        <v>7</v>
      </c>
      <c r="E408" s="23">
        <v>16</v>
      </c>
      <c r="F408" s="23">
        <v>16</v>
      </c>
      <c r="G408" s="23">
        <v>21</v>
      </c>
      <c r="H408" s="23">
        <v>17.666599999999999</v>
      </c>
      <c r="I408" s="24">
        <v>0.3962</v>
      </c>
      <c r="J408" s="24">
        <v>11.888500000000001</v>
      </c>
      <c r="K408" s="23">
        <v>24</v>
      </c>
      <c r="L408" s="24">
        <v>0.29160000000000003</v>
      </c>
      <c r="M408" s="24">
        <v>9.0427</v>
      </c>
      <c r="N408" s="23">
        <v>17</v>
      </c>
      <c r="O408" s="24">
        <v>0.23899999999999999</v>
      </c>
      <c r="P408" s="24">
        <v>7.4120999999999997</v>
      </c>
      <c r="Q408" s="25">
        <v>46211</v>
      </c>
      <c r="R408" s="23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21" t="s">
        <v>837</v>
      </c>
      <c r="B409" s="21" t="s">
        <v>838</v>
      </c>
      <c r="C409" s="21" t="s">
        <v>52</v>
      </c>
      <c r="D409" s="23">
        <v>39</v>
      </c>
      <c r="E409" s="23">
        <v>53</v>
      </c>
      <c r="F409" s="23">
        <v>36</v>
      </c>
      <c r="G409" s="23">
        <v>39</v>
      </c>
      <c r="H409" s="23">
        <v>42.666600000000003</v>
      </c>
      <c r="I409" s="24">
        <v>0.91400000000000003</v>
      </c>
      <c r="J409" s="24">
        <v>27.4223</v>
      </c>
      <c r="K409" s="23">
        <v>22</v>
      </c>
      <c r="L409" s="24">
        <v>1.7726999999999999</v>
      </c>
      <c r="M409" s="24">
        <v>54.960500000000003</v>
      </c>
      <c r="N409" s="23">
        <v>21</v>
      </c>
      <c r="O409" s="24">
        <v>1.0782</v>
      </c>
      <c r="P409" s="24">
        <v>33.430399999999999</v>
      </c>
      <c r="Q409" s="25">
        <v>46211</v>
      </c>
      <c r="R409" s="23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21" t="s">
        <v>839</v>
      </c>
      <c r="B410" s="21" t="s">
        <v>840</v>
      </c>
      <c r="C410" s="21" t="s">
        <v>52</v>
      </c>
      <c r="D410" s="23">
        <v>8</v>
      </c>
      <c r="E410" s="23">
        <v>1</v>
      </c>
      <c r="F410" s="23">
        <v>2</v>
      </c>
      <c r="G410" s="23">
        <v>1</v>
      </c>
      <c r="H410" s="23">
        <v>1.3332999999999999</v>
      </c>
      <c r="I410" s="24">
        <v>6.0000999999999998</v>
      </c>
      <c r="J410" s="24">
        <v>180.18010000000001</v>
      </c>
      <c r="K410" s="23">
        <v>0</v>
      </c>
      <c r="L410" s="24">
        <v>0</v>
      </c>
      <c r="M410" s="24">
        <v>0</v>
      </c>
      <c r="N410" s="23">
        <v>0</v>
      </c>
      <c r="O410" s="24">
        <v>0</v>
      </c>
      <c r="P410" s="24">
        <v>0</v>
      </c>
      <c r="Q410" s="25">
        <v>46157</v>
      </c>
      <c r="R410" s="23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21" t="s">
        <v>841</v>
      </c>
      <c r="B411" s="21" t="s">
        <v>842</v>
      </c>
      <c r="C411" s="21" t="s">
        <v>52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4">
        <v>0</v>
      </c>
      <c r="J411" s="24">
        <v>0</v>
      </c>
      <c r="K411" s="23">
        <v>1</v>
      </c>
      <c r="L411" s="24">
        <v>0</v>
      </c>
      <c r="M411" s="24">
        <v>0</v>
      </c>
      <c r="N411" s="23">
        <v>0</v>
      </c>
      <c r="O411" s="24">
        <v>0</v>
      </c>
      <c r="P411" s="24">
        <v>0</v>
      </c>
      <c r="Q411" s="25">
        <v>45687</v>
      </c>
      <c r="R411" s="23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21" t="s">
        <v>843</v>
      </c>
      <c r="B412" s="21" t="s">
        <v>844</v>
      </c>
      <c r="C412" s="21" t="s">
        <v>52</v>
      </c>
      <c r="D412" s="23">
        <v>179</v>
      </c>
      <c r="E412" s="23">
        <v>206</v>
      </c>
      <c r="F412" s="23">
        <v>80</v>
      </c>
      <c r="G412" s="23">
        <v>153</v>
      </c>
      <c r="H412" s="23">
        <v>146.33330000000001</v>
      </c>
      <c r="I412" s="24">
        <v>1.2232000000000001</v>
      </c>
      <c r="J412" s="24">
        <v>36.697600000000001</v>
      </c>
      <c r="K412" s="23">
        <v>485</v>
      </c>
      <c r="L412" s="24">
        <v>0.36899999999999999</v>
      </c>
      <c r="M412" s="24">
        <v>11.4412</v>
      </c>
      <c r="N412" s="23">
        <v>58</v>
      </c>
      <c r="O412" s="24">
        <v>1.7918000000000001</v>
      </c>
      <c r="P412" s="24">
        <v>55.552100000000003</v>
      </c>
      <c r="Q412" s="25">
        <v>46218</v>
      </c>
      <c r="R412" s="23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21" t="s">
        <v>845</v>
      </c>
      <c r="B413" s="21" t="s">
        <v>846</v>
      </c>
      <c r="C413" s="21" t="s">
        <v>52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4">
        <v>0</v>
      </c>
      <c r="J413" s="24">
        <v>0</v>
      </c>
      <c r="K413" s="23">
        <v>0</v>
      </c>
      <c r="L413" s="24">
        <v>0</v>
      </c>
      <c r="M413" s="24">
        <v>0</v>
      </c>
      <c r="N413" s="23">
        <v>0</v>
      </c>
      <c r="O413" s="24">
        <v>0</v>
      </c>
      <c r="P413" s="24">
        <v>0</v>
      </c>
      <c r="Q413" s="25">
        <v>44952</v>
      </c>
      <c r="R413" s="23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21" t="s">
        <v>847</v>
      </c>
      <c r="B414" s="21" t="s">
        <v>848</v>
      </c>
      <c r="C414" s="21" t="s">
        <v>55</v>
      </c>
      <c r="D414" s="23">
        <v>42</v>
      </c>
      <c r="E414" s="23">
        <v>26</v>
      </c>
      <c r="F414" s="23">
        <v>23</v>
      </c>
      <c r="G414" s="23">
        <v>37</v>
      </c>
      <c r="H414" s="23">
        <v>28.666599999999999</v>
      </c>
      <c r="I414" s="24">
        <v>1.4651000000000001</v>
      </c>
      <c r="J414" s="24">
        <v>43.956000000000003</v>
      </c>
      <c r="K414" s="23">
        <v>26</v>
      </c>
      <c r="L414" s="24">
        <v>1.6153</v>
      </c>
      <c r="M414" s="24">
        <v>50.077500000000001</v>
      </c>
      <c r="N414" s="23">
        <v>14</v>
      </c>
      <c r="O414" s="24">
        <v>1.7418</v>
      </c>
      <c r="P414" s="24">
        <v>54.005400000000002</v>
      </c>
      <c r="Q414" s="25">
        <v>46218</v>
      </c>
      <c r="R414" s="23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21" t="s">
        <v>849</v>
      </c>
      <c r="B415" s="21" t="s">
        <v>850</v>
      </c>
      <c r="C415" s="21" t="s">
        <v>55</v>
      </c>
      <c r="D415" s="23">
        <v>16</v>
      </c>
      <c r="E415" s="23">
        <v>31</v>
      </c>
      <c r="F415" s="23">
        <v>58</v>
      </c>
      <c r="G415" s="23">
        <v>31</v>
      </c>
      <c r="H415" s="23">
        <v>40</v>
      </c>
      <c r="I415" s="24">
        <v>0.4</v>
      </c>
      <c r="J415" s="24">
        <v>12.000299999999999</v>
      </c>
      <c r="K415" s="23">
        <v>32</v>
      </c>
      <c r="L415" s="24">
        <v>0.5</v>
      </c>
      <c r="M415" s="24">
        <v>15.5008</v>
      </c>
      <c r="N415" s="23">
        <v>35</v>
      </c>
      <c r="O415" s="24">
        <v>0.26540000000000002</v>
      </c>
      <c r="P415" s="24">
        <v>8.2286999999999999</v>
      </c>
      <c r="Q415" s="25">
        <v>46218</v>
      </c>
      <c r="R415" s="23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21" t="s">
        <v>851</v>
      </c>
      <c r="B416" s="21" t="s">
        <v>852</v>
      </c>
      <c r="C416" s="21" t="s">
        <v>21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4">
        <v>0</v>
      </c>
      <c r="J416" s="24">
        <v>0</v>
      </c>
      <c r="K416" s="23">
        <v>0</v>
      </c>
      <c r="L416" s="24">
        <v>0</v>
      </c>
      <c r="M416" s="24">
        <v>0</v>
      </c>
      <c r="N416" s="23">
        <v>0</v>
      </c>
      <c r="O416" s="24">
        <v>0</v>
      </c>
      <c r="P416" s="24">
        <v>0</v>
      </c>
      <c r="Q416" s="25">
        <v>45649</v>
      </c>
      <c r="R416" s="23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21" t="s">
        <v>853</v>
      </c>
      <c r="B417" s="21" t="s">
        <v>854</v>
      </c>
      <c r="C417" s="21" t="s">
        <v>55</v>
      </c>
      <c r="D417" s="23">
        <v>104</v>
      </c>
      <c r="E417" s="23">
        <v>165</v>
      </c>
      <c r="F417" s="23">
        <v>233</v>
      </c>
      <c r="G417" s="23">
        <v>178</v>
      </c>
      <c r="H417" s="23">
        <v>192</v>
      </c>
      <c r="I417" s="24">
        <v>0.54159999999999997</v>
      </c>
      <c r="J417" s="24">
        <v>16.25</v>
      </c>
      <c r="K417" s="23">
        <v>205</v>
      </c>
      <c r="L417" s="24">
        <v>0.50729999999999997</v>
      </c>
      <c r="M417" s="24">
        <v>15.726800000000001</v>
      </c>
      <c r="N417" s="23">
        <v>174</v>
      </c>
      <c r="O417" s="24">
        <v>0.34699999999999998</v>
      </c>
      <c r="P417" s="24">
        <v>10.758599999999999</v>
      </c>
      <c r="Q417" s="25">
        <v>46218</v>
      </c>
      <c r="R417" s="23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21" t="s">
        <v>855</v>
      </c>
      <c r="B418" s="21" t="s">
        <v>856</v>
      </c>
      <c r="C418" s="21" t="s">
        <v>55</v>
      </c>
      <c r="D418" s="23">
        <v>3</v>
      </c>
      <c r="E418" s="23">
        <v>11</v>
      </c>
      <c r="F418" s="23">
        <v>16</v>
      </c>
      <c r="G418" s="23">
        <v>15</v>
      </c>
      <c r="H418" s="23">
        <v>14</v>
      </c>
      <c r="I418" s="24">
        <v>0.2142</v>
      </c>
      <c r="J418" s="24">
        <v>6.4294000000000002</v>
      </c>
      <c r="K418" s="23">
        <v>37</v>
      </c>
      <c r="L418" s="24">
        <v>8.1000000000000003E-2</v>
      </c>
      <c r="M418" s="24">
        <v>2.5135999999999998</v>
      </c>
      <c r="N418" s="23">
        <v>14</v>
      </c>
      <c r="O418" s="24">
        <v>0.1244</v>
      </c>
      <c r="P418" s="24">
        <v>3.8574999999999999</v>
      </c>
      <c r="Q418" s="25">
        <v>46188</v>
      </c>
      <c r="R418" s="23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21" t="s">
        <v>857</v>
      </c>
      <c r="B419" s="21" t="s">
        <v>858</v>
      </c>
      <c r="C419" s="21" t="s">
        <v>55</v>
      </c>
      <c r="D419" s="23">
        <v>7</v>
      </c>
      <c r="E419" s="23">
        <v>47</v>
      </c>
      <c r="F419" s="23">
        <v>32</v>
      </c>
      <c r="G419" s="23">
        <v>44</v>
      </c>
      <c r="H419" s="23">
        <v>41</v>
      </c>
      <c r="I419" s="24">
        <v>0.17069999999999999</v>
      </c>
      <c r="J419" s="24">
        <v>5.1222000000000003</v>
      </c>
      <c r="K419" s="23">
        <v>43</v>
      </c>
      <c r="L419" s="24">
        <v>0.16270000000000001</v>
      </c>
      <c r="M419" s="24">
        <v>5.0468000000000002</v>
      </c>
      <c r="N419" s="23">
        <v>45</v>
      </c>
      <c r="O419" s="24">
        <v>9.0300000000000005E-2</v>
      </c>
      <c r="P419" s="24">
        <v>2.8</v>
      </c>
      <c r="Q419" s="25">
        <v>46218</v>
      </c>
      <c r="R419" s="23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21" t="s">
        <v>859</v>
      </c>
      <c r="B420" s="21" t="s">
        <v>860</v>
      </c>
      <c r="C420" s="21" t="s">
        <v>55</v>
      </c>
      <c r="D420" s="23">
        <v>50</v>
      </c>
      <c r="E420" s="23">
        <v>159</v>
      </c>
      <c r="F420" s="23">
        <v>37</v>
      </c>
      <c r="G420" s="23">
        <v>69</v>
      </c>
      <c r="H420" s="23">
        <v>88.333299999999994</v>
      </c>
      <c r="I420" s="24">
        <v>0.56599999999999995</v>
      </c>
      <c r="J420" s="24">
        <v>16.981300000000001</v>
      </c>
      <c r="K420" s="23">
        <v>129</v>
      </c>
      <c r="L420" s="24">
        <v>0.38750000000000001</v>
      </c>
      <c r="M420" s="24">
        <v>12.015700000000001</v>
      </c>
      <c r="N420" s="23">
        <v>182</v>
      </c>
      <c r="O420" s="24">
        <v>0.1595</v>
      </c>
      <c r="P420" s="24">
        <v>4.9450000000000003</v>
      </c>
      <c r="Q420" s="25">
        <v>46218</v>
      </c>
      <c r="R420" s="23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21" t="s">
        <v>861</v>
      </c>
      <c r="B421" s="21" t="s">
        <v>862</v>
      </c>
      <c r="C421" s="21" t="s">
        <v>55</v>
      </c>
      <c r="D421" s="23">
        <v>58</v>
      </c>
      <c r="E421" s="23">
        <v>23</v>
      </c>
      <c r="F421" s="23">
        <v>26</v>
      </c>
      <c r="G421" s="23">
        <v>60</v>
      </c>
      <c r="H421" s="23">
        <v>36.333300000000001</v>
      </c>
      <c r="I421" s="24">
        <v>1.5963000000000001</v>
      </c>
      <c r="J421" s="24">
        <v>47.890300000000003</v>
      </c>
      <c r="K421" s="23">
        <v>78</v>
      </c>
      <c r="L421" s="24">
        <v>0.74350000000000005</v>
      </c>
      <c r="M421" s="24">
        <v>23.051500000000001</v>
      </c>
      <c r="N421" s="23">
        <v>134</v>
      </c>
      <c r="O421" s="24">
        <v>0.25130000000000002</v>
      </c>
      <c r="P421" s="24">
        <v>7.7910000000000004</v>
      </c>
      <c r="Q421" s="25">
        <v>46211</v>
      </c>
      <c r="R421" s="23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21" t="s">
        <v>863</v>
      </c>
      <c r="B422" s="21" t="s">
        <v>864</v>
      </c>
      <c r="C422" s="21" t="s">
        <v>55</v>
      </c>
      <c r="D422" s="23">
        <v>9</v>
      </c>
      <c r="E422" s="23">
        <v>0</v>
      </c>
      <c r="F422" s="23">
        <v>0</v>
      </c>
      <c r="G422" s="23">
        <v>12</v>
      </c>
      <c r="H422" s="23">
        <v>12</v>
      </c>
      <c r="I422" s="24">
        <v>0.75</v>
      </c>
      <c r="J422" s="24">
        <v>22.5</v>
      </c>
      <c r="K422" s="23">
        <v>15</v>
      </c>
      <c r="L422" s="24">
        <v>0.6</v>
      </c>
      <c r="M422" s="24">
        <v>18.602699999999999</v>
      </c>
      <c r="N422" s="23">
        <v>0</v>
      </c>
      <c r="O422" s="24">
        <v>0</v>
      </c>
      <c r="P422" s="24">
        <v>0</v>
      </c>
      <c r="Q422" s="25">
        <v>46085</v>
      </c>
      <c r="R422" s="23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21" t="s">
        <v>865</v>
      </c>
      <c r="B423" s="21" t="s">
        <v>866</v>
      </c>
      <c r="C423" s="21" t="s">
        <v>55</v>
      </c>
      <c r="D423" s="23">
        <v>17</v>
      </c>
      <c r="E423" s="23">
        <v>17</v>
      </c>
      <c r="F423" s="23">
        <v>15</v>
      </c>
      <c r="G423" s="23">
        <v>13</v>
      </c>
      <c r="H423" s="23">
        <v>15</v>
      </c>
      <c r="I423" s="24">
        <v>1.1333</v>
      </c>
      <c r="J423" s="24">
        <v>34</v>
      </c>
      <c r="K423" s="23">
        <v>20</v>
      </c>
      <c r="L423" s="24">
        <v>0.85</v>
      </c>
      <c r="M423" s="24">
        <v>26.352499999999999</v>
      </c>
      <c r="N423" s="23">
        <v>166</v>
      </c>
      <c r="O423" s="24">
        <v>5.9400000000000001E-2</v>
      </c>
      <c r="P423" s="24">
        <v>1.8432999999999999</v>
      </c>
      <c r="Q423" s="25">
        <v>46211</v>
      </c>
      <c r="R423" s="23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21" t="s">
        <v>867</v>
      </c>
      <c r="B424" s="21" t="s">
        <v>868</v>
      </c>
      <c r="C424" s="21" t="s">
        <v>55</v>
      </c>
      <c r="D424" s="23">
        <v>0</v>
      </c>
      <c r="E424" s="23">
        <v>0</v>
      </c>
      <c r="F424" s="23">
        <v>0</v>
      </c>
      <c r="G424" s="23">
        <v>0</v>
      </c>
      <c r="H424" s="23">
        <v>0</v>
      </c>
      <c r="I424" s="24">
        <v>0</v>
      </c>
      <c r="J424" s="24">
        <v>0</v>
      </c>
      <c r="K424" s="23">
        <v>0</v>
      </c>
      <c r="L424" s="24">
        <v>0</v>
      </c>
      <c r="M424" s="24">
        <v>0</v>
      </c>
      <c r="N424" s="23">
        <v>0</v>
      </c>
      <c r="O424" s="24">
        <v>0</v>
      </c>
      <c r="P424" s="24">
        <v>0</v>
      </c>
      <c r="Q424" s="25">
        <v>45124</v>
      </c>
      <c r="R424" s="23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21" t="s">
        <v>869</v>
      </c>
      <c r="B425" s="21" t="s">
        <v>870</v>
      </c>
      <c r="C425" s="21" t="s">
        <v>55</v>
      </c>
      <c r="D425" s="23">
        <v>0</v>
      </c>
      <c r="E425" s="23">
        <v>0</v>
      </c>
      <c r="F425" s="23">
        <v>0</v>
      </c>
      <c r="G425" s="23">
        <v>0</v>
      </c>
      <c r="H425" s="23">
        <v>0</v>
      </c>
      <c r="I425" s="24">
        <v>0</v>
      </c>
      <c r="J425" s="24">
        <v>0</v>
      </c>
      <c r="K425" s="23">
        <v>0</v>
      </c>
      <c r="L425" s="24">
        <v>0</v>
      </c>
      <c r="M425" s="24">
        <v>0</v>
      </c>
      <c r="N425" s="23">
        <v>0</v>
      </c>
      <c r="O425" s="24">
        <v>0</v>
      </c>
      <c r="P425" s="24">
        <v>0</v>
      </c>
      <c r="Q425" s="25">
        <v>45124</v>
      </c>
      <c r="R425" s="23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21" t="s">
        <v>871</v>
      </c>
      <c r="B426" s="21" t="s">
        <v>872</v>
      </c>
      <c r="C426" s="21" t="s">
        <v>55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4">
        <v>0</v>
      </c>
      <c r="J426" s="24">
        <v>0</v>
      </c>
      <c r="K426" s="23">
        <v>0</v>
      </c>
      <c r="L426" s="24">
        <v>0</v>
      </c>
      <c r="M426" s="24">
        <v>0</v>
      </c>
      <c r="N426" s="23">
        <v>0</v>
      </c>
      <c r="O426" s="24">
        <v>0</v>
      </c>
      <c r="P426" s="24">
        <v>0</v>
      </c>
      <c r="Q426" s="25">
        <v>45205</v>
      </c>
      <c r="R426" s="23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21" t="s">
        <v>873</v>
      </c>
      <c r="B427" s="21" t="s">
        <v>874</v>
      </c>
      <c r="C427" s="21" t="s">
        <v>55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4">
        <v>0</v>
      </c>
      <c r="J427" s="24">
        <v>0</v>
      </c>
      <c r="K427" s="23">
        <v>0</v>
      </c>
      <c r="L427" s="24">
        <v>0</v>
      </c>
      <c r="M427" s="24">
        <v>0</v>
      </c>
      <c r="N427" s="23">
        <v>0</v>
      </c>
      <c r="O427" s="24">
        <v>0</v>
      </c>
      <c r="P427" s="24">
        <v>0</v>
      </c>
      <c r="Q427" s="25">
        <v>44959</v>
      </c>
      <c r="R427" s="23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21" t="s">
        <v>875</v>
      </c>
      <c r="B428" s="21" t="s">
        <v>876</v>
      </c>
      <c r="C428" s="21" t="s">
        <v>55</v>
      </c>
      <c r="D428" s="23">
        <v>0</v>
      </c>
      <c r="E428" s="23">
        <v>1</v>
      </c>
      <c r="F428" s="23">
        <v>2</v>
      </c>
      <c r="G428" s="23">
        <v>0</v>
      </c>
      <c r="H428" s="23">
        <v>1.5</v>
      </c>
      <c r="I428" s="24">
        <v>0</v>
      </c>
      <c r="J428" s="24">
        <v>0</v>
      </c>
      <c r="K428" s="23">
        <v>5</v>
      </c>
      <c r="L428" s="24">
        <v>0</v>
      </c>
      <c r="M428" s="24">
        <v>0</v>
      </c>
      <c r="N428" s="23">
        <v>0</v>
      </c>
      <c r="O428" s="24">
        <v>0</v>
      </c>
      <c r="P428" s="24">
        <v>0</v>
      </c>
      <c r="Q428" s="25">
        <v>45926</v>
      </c>
      <c r="R428" s="23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21" t="s">
        <v>877</v>
      </c>
      <c r="B429" s="21" t="s">
        <v>878</v>
      </c>
      <c r="C429" s="21" t="s">
        <v>55</v>
      </c>
      <c r="D429" s="23">
        <v>0</v>
      </c>
      <c r="E429" s="23">
        <v>0</v>
      </c>
      <c r="F429" s="23">
        <v>0</v>
      </c>
      <c r="G429" s="23">
        <v>0</v>
      </c>
      <c r="H429" s="23">
        <v>0</v>
      </c>
      <c r="I429" s="24">
        <v>0</v>
      </c>
      <c r="J429" s="24">
        <v>0</v>
      </c>
      <c r="K429" s="23">
        <v>0</v>
      </c>
      <c r="L429" s="24">
        <v>0</v>
      </c>
      <c r="M429" s="24">
        <v>0</v>
      </c>
      <c r="N429" s="23">
        <v>0</v>
      </c>
      <c r="O429" s="24">
        <v>0</v>
      </c>
      <c r="P429" s="24">
        <v>0</v>
      </c>
      <c r="Q429" s="25">
        <v>45194</v>
      </c>
      <c r="R429" s="23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21" t="s">
        <v>879</v>
      </c>
      <c r="B430" s="21" t="s">
        <v>880</v>
      </c>
      <c r="C430" s="21" t="s">
        <v>55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4">
        <v>0</v>
      </c>
      <c r="J430" s="24">
        <v>0</v>
      </c>
      <c r="K430" s="23">
        <v>0</v>
      </c>
      <c r="L430" s="24">
        <v>0</v>
      </c>
      <c r="M430" s="24">
        <v>0</v>
      </c>
      <c r="N430" s="23">
        <v>0</v>
      </c>
      <c r="O430" s="24">
        <v>0</v>
      </c>
      <c r="P430" s="24">
        <v>0</v>
      </c>
      <c r="Q430" s="25">
        <v>45124</v>
      </c>
      <c r="R430" s="23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21" t="s">
        <v>881</v>
      </c>
      <c r="B431" s="21" t="s">
        <v>882</v>
      </c>
      <c r="C431" s="21" t="s">
        <v>55</v>
      </c>
      <c r="D431" s="23">
        <v>6</v>
      </c>
      <c r="E431" s="23">
        <v>1</v>
      </c>
      <c r="F431" s="23">
        <v>6</v>
      </c>
      <c r="G431" s="23">
        <v>3</v>
      </c>
      <c r="H431" s="23">
        <v>3.3332999999999999</v>
      </c>
      <c r="I431" s="24">
        <v>1.8</v>
      </c>
      <c r="J431" s="24">
        <v>54.005400000000002</v>
      </c>
      <c r="K431" s="23">
        <v>0</v>
      </c>
      <c r="L431" s="24">
        <v>0</v>
      </c>
      <c r="M431" s="24">
        <v>0</v>
      </c>
      <c r="N431" s="23">
        <v>3</v>
      </c>
      <c r="O431" s="24">
        <v>1.1612</v>
      </c>
      <c r="P431" s="24">
        <v>36.014400000000002</v>
      </c>
      <c r="Q431" s="25">
        <v>46182</v>
      </c>
      <c r="R431" s="23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21" t="s">
        <v>883</v>
      </c>
      <c r="B432" s="21" t="s">
        <v>884</v>
      </c>
      <c r="C432" s="21" t="s">
        <v>55</v>
      </c>
      <c r="D432" s="23">
        <v>31</v>
      </c>
      <c r="E432" s="23">
        <v>32</v>
      </c>
      <c r="F432" s="23">
        <v>18</v>
      </c>
      <c r="G432" s="23">
        <v>21</v>
      </c>
      <c r="H432" s="23">
        <v>23.666599999999999</v>
      </c>
      <c r="I432" s="24">
        <v>1.3098000000000001</v>
      </c>
      <c r="J432" s="24">
        <v>39.300199999999997</v>
      </c>
      <c r="K432" s="23">
        <v>23</v>
      </c>
      <c r="L432" s="24">
        <v>1.3478000000000001</v>
      </c>
      <c r="M432" s="24">
        <v>41.784599999999998</v>
      </c>
      <c r="N432" s="23">
        <v>7</v>
      </c>
      <c r="O432" s="24">
        <v>2.5712000000000002</v>
      </c>
      <c r="P432" s="24">
        <v>79.732500000000002</v>
      </c>
      <c r="Q432" s="25">
        <v>46218</v>
      </c>
      <c r="R432" s="23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21" t="s">
        <v>885</v>
      </c>
      <c r="B433" s="21" t="s">
        <v>886</v>
      </c>
      <c r="C433" s="21" t="s">
        <v>55</v>
      </c>
      <c r="D433" s="23">
        <v>9</v>
      </c>
      <c r="E433" s="23">
        <v>3</v>
      </c>
      <c r="F433" s="23">
        <v>2</v>
      </c>
      <c r="G433" s="23">
        <v>0</v>
      </c>
      <c r="H433" s="23">
        <v>2.5</v>
      </c>
      <c r="I433" s="24">
        <v>3.6</v>
      </c>
      <c r="J433" s="24">
        <v>108.0432</v>
      </c>
      <c r="K433" s="23">
        <v>8</v>
      </c>
      <c r="L433" s="24">
        <v>1.125</v>
      </c>
      <c r="M433" s="24">
        <v>34.883699999999997</v>
      </c>
      <c r="N433" s="23">
        <v>5</v>
      </c>
      <c r="O433" s="24">
        <v>1.0449999999999999</v>
      </c>
      <c r="P433" s="24">
        <v>32.408999999999999</v>
      </c>
      <c r="Q433" s="25">
        <v>46175</v>
      </c>
      <c r="R433" s="23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21" t="s">
        <v>887</v>
      </c>
      <c r="B434" s="21" t="s">
        <v>888</v>
      </c>
      <c r="C434" s="21" t="s">
        <v>55</v>
      </c>
      <c r="D434" s="23">
        <v>0</v>
      </c>
      <c r="E434" s="23">
        <v>4</v>
      </c>
      <c r="F434" s="23">
        <v>17</v>
      </c>
      <c r="G434" s="23">
        <v>6</v>
      </c>
      <c r="H434" s="23">
        <v>9</v>
      </c>
      <c r="I434" s="24">
        <v>0</v>
      </c>
      <c r="J434" s="24">
        <v>0</v>
      </c>
      <c r="K434" s="23">
        <v>0</v>
      </c>
      <c r="L434" s="24">
        <v>0</v>
      </c>
      <c r="M434" s="24">
        <v>0</v>
      </c>
      <c r="N434" s="23">
        <v>6</v>
      </c>
      <c r="O434" s="24">
        <v>0</v>
      </c>
      <c r="P434" s="24">
        <v>0</v>
      </c>
      <c r="Q434" s="25">
        <v>46182</v>
      </c>
      <c r="R434" s="23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21" t="s">
        <v>889</v>
      </c>
      <c r="B435" s="21" t="s">
        <v>890</v>
      </c>
      <c r="C435" s="21" t="s">
        <v>55</v>
      </c>
      <c r="D435" s="23">
        <v>10</v>
      </c>
      <c r="E435" s="23">
        <v>0</v>
      </c>
      <c r="F435" s="23">
        <v>0</v>
      </c>
      <c r="G435" s="23">
        <v>0</v>
      </c>
      <c r="H435" s="23">
        <v>0</v>
      </c>
      <c r="I435" s="24">
        <v>0</v>
      </c>
      <c r="J435" s="24">
        <v>0</v>
      </c>
      <c r="K435" s="23">
        <v>0</v>
      </c>
      <c r="L435" s="24">
        <v>0</v>
      </c>
      <c r="M435" s="24">
        <v>0</v>
      </c>
      <c r="N435" s="23">
        <v>0</v>
      </c>
      <c r="O435" s="24">
        <v>0</v>
      </c>
      <c r="P435" s="24">
        <v>0</v>
      </c>
      <c r="Q435" s="25">
        <v>45581</v>
      </c>
      <c r="R435" s="23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21" t="s">
        <v>891</v>
      </c>
      <c r="B436" s="21" t="s">
        <v>892</v>
      </c>
      <c r="C436" s="21" t="s">
        <v>55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4">
        <v>0</v>
      </c>
      <c r="J436" s="24">
        <v>0</v>
      </c>
      <c r="K436" s="23">
        <v>0</v>
      </c>
      <c r="L436" s="24">
        <v>0</v>
      </c>
      <c r="M436" s="24">
        <v>0</v>
      </c>
      <c r="N436" s="23">
        <v>0</v>
      </c>
      <c r="O436" s="24">
        <v>0</v>
      </c>
      <c r="P436" s="24">
        <v>0</v>
      </c>
      <c r="Q436" s="25">
        <v>44970</v>
      </c>
      <c r="R436" s="23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21" t="s">
        <v>893</v>
      </c>
      <c r="B437" s="21" t="s">
        <v>894</v>
      </c>
      <c r="C437" s="21" t="s">
        <v>55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4">
        <v>0</v>
      </c>
      <c r="J437" s="24">
        <v>0</v>
      </c>
      <c r="K437" s="23">
        <v>0</v>
      </c>
      <c r="L437" s="24">
        <v>0</v>
      </c>
      <c r="M437" s="24">
        <v>0</v>
      </c>
      <c r="N437" s="23">
        <v>0</v>
      </c>
      <c r="O437" s="24">
        <v>0</v>
      </c>
      <c r="P437" s="24">
        <v>0</v>
      </c>
      <c r="Q437" s="25">
        <v>44970</v>
      </c>
      <c r="R437" s="23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21" t="s">
        <v>895</v>
      </c>
      <c r="B438" s="21" t="s">
        <v>896</v>
      </c>
      <c r="C438" s="21" t="s">
        <v>55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4">
        <v>0</v>
      </c>
      <c r="J438" s="24">
        <v>0</v>
      </c>
      <c r="K438" s="23">
        <v>0</v>
      </c>
      <c r="L438" s="24">
        <v>0</v>
      </c>
      <c r="M438" s="24">
        <v>0</v>
      </c>
      <c r="N438" s="23">
        <v>0</v>
      </c>
      <c r="O438" s="24">
        <v>0</v>
      </c>
      <c r="P438" s="24">
        <v>0</v>
      </c>
      <c r="Q438" s="25">
        <v>44970</v>
      </c>
      <c r="R438" s="23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21" t="s">
        <v>897</v>
      </c>
      <c r="B439" s="21" t="s">
        <v>898</v>
      </c>
      <c r="C439" s="21" t="s">
        <v>55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4">
        <v>0</v>
      </c>
      <c r="J439" s="24">
        <v>0</v>
      </c>
      <c r="K439" s="23">
        <v>0</v>
      </c>
      <c r="L439" s="24">
        <v>0</v>
      </c>
      <c r="M439" s="24">
        <v>0</v>
      </c>
      <c r="N439" s="23">
        <v>0</v>
      </c>
      <c r="O439" s="24">
        <v>0</v>
      </c>
      <c r="P439" s="24">
        <v>0</v>
      </c>
      <c r="Q439" s="25">
        <v>44970</v>
      </c>
      <c r="R439" s="23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21" t="s">
        <v>899</v>
      </c>
      <c r="B440" s="21" t="s">
        <v>900</v>
      </c>
      <c r="C440" s="21" t="s">
        <v>55</v>
      </c>
      <c r="D440" s="23">
        <v>19</v>
      </c>
      <c r="E440" s="23">
        <v>23</v>
      </c>
      <c r="F440" s="23">
        <v>29</v>
      </c>
      <c r="G440" s="23">
        <v>48</v>
      </c>
      <c r="H440" s="23">
        <v>33.333300000000001</v>
      </c>
      <c r="I440" s="24">
        <v>0.56999999999999995</v>
      </c>
      <c r="J440" s="24">
        <v>17.100100000000001</v>
      </c>
      <c r="K440" s="23">
        <v>13</v>
      </c>
      <c r="L440" s="24">
        <v>1.4615</v>
      </c>
      <c r="M440" s="24">
        <v>45.313600000000001</v>
      </c>
      <c r="N440" s="23">
        <v>29</v>
      </c>
      <c r="O440" s="24">
        <v>0.38030000000000003</v>
      </c>
      <c r="P440" s="24">
        <v>11.793100000000001</v>
      </c>
      <c r="Q440" s="25">
        <v>46218</v>
      </c>
      <c r="R440" s="23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21" t="s">
        <v>901</v>
      </c>
      <c r="B441" s="21" t="s">
        <v>902</v>
      </c>
      <c r="C441" s="21" t="s">
        <v>21</v>
      </c>
      <c r="D441" s="23">
        <v>0</v>
      </c>
      <c r="E441" s="23">
        <v>0</v>
      </c>
      <c r="F441" s="23">
        <v>0</v>
      </c>
      <c r="G441" s="23">
        <v>0</v>
      </c>
      <c r="H441" s="23">
        <v>0</v>
      </c>
      <c r="I441" s="24">
        <v>0</v>
      </c>
      <c r="J441" s="24">
        <v>0</v>
      </c>
      <c r="K441" s="23">
        <v>0</v>
      </c>
      <c r="L441" s="24">
        <v>0</v>
      </c>
      <c r="M441" s="24">
        <v>0</v>
      </c>
      <c r="N441" s="23">
        <v>0</v>
      </c>
      <c r="O441" s="24">
        <v>0</v>
      </c>
      <c r="P441" s="24">
        <v>0</v>
      </c>
      <c r="Q441" s="25">
        <v>45649</v>
      </c>
      <c r="R441" s="23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21" t="s">
        <v>903</v>
      </c>
      <c r="B442" s="21" t="s">
        <v>904</v>
      </c>
      <c r="C442" s="21" t="s">
        <v>55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4">
        <v>0</v>
      </c>
      <c r="J442" s="24">
        <v>0</v>
      </c>
      <c r="K442" s="23">
        <v>0</v>
      </c>
      <c r="L442" s="24">
        <v>0</v>
      </c>
      <c r="M442" s="24">
        <v>0</v>
      </c>
      <c r="N442" s="23">
        <v>0</v>
      </c>
      <c r="O442" s="24">
        <v>0</v>
      </c>
      <c r="P442" s="24">
        <v>0</v>
      </c>
      <c r="Q442" s="25">
        <v>44970</v>
      </c>
      <c r="R442" s="23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21" t="s">
        <v>905</v>
      </c>
      <c r="B443" s="21" t="s">
        <v>906</v>
      </c>
      <c r="C443" s="21" t="s">
        <v>55</v>
      </c>
      <c r="D443" s="23">
        <v>13</v>
      </c>
      <c r="E443" s="23">
        <v>2</v>
      </c>
      <c r="F443" s="23">
        <v>10</v>
      </c>
      <c r="G443" s="23">
        <v>10</v>
      </c>
      <c r="H443" s="23">
        <v>7.3333000000000004</v>
      </c>
      <c r="I443" s="24">
        <v>1.7726999999999999</v>
      </c>
      <c r="J443" s="24">
        <v>53.191400000000002</v>
      </c>
      <c r="K443" s="23">
        <v>12</v>
      </c>
      <c r="L443" s="24">
        <v>1.0832999999999999</v>
      </c>
      <c r="M443" s="24">
        <v>33.591700000000003</v>
      </c>
      <c r="N443" s="23">
        <v>1</v>
      </c>
      <c r="O443" s="24">
        <v>7.548</v>
      </c>
      <c r="P443" s="24">
        <v>234.23419999999999</v>
      </c>
      <c r="Q443" s="25">
        <v>46175</v>
      </c>
      <c r="R443" s="23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21" t="s">
        <v>907</v>
      </c>
      <c r="B444" s="21" t="s">
        <v>908</v>
      </c>
      <c r="C444" s="21" t="s">
        <v>55</v>
      </c>
      <c r="D444" s="23">
        <v>14</v>
      </c>
      <c r="E444" s="23">
        <v>0</v>
      </c>
      <c r="F444" s="23">
        <v>3</v>
      </c>
      <c r="G444" s="23">
        <v>0</v>
      </c>
      <c r="H444" s="23">
        <v>3</v>
      </c>
      <c r="I444" s="24">
        <v>4.6665999999999999</v>
      </c>
      <c r="J444" s="24">
        <v>140</v>
      </c>
      <c r="K444" s="23">
        <v>3</v>
      </c>
      <c r="L444" s="24">
        <v>4.6665999999999999</v>
      </c>
      <c r="M444" s="24">
        <v>144.77760000000001</v>
      </c>
      <c r="N444" s="23">
        <v>0</v>
      </c>
      <c r="O444" s="24">
        <v>0</v>
      </c>
      <c r="P444" s="24">
        <v>0</v>
      </c>
      <c r="Q444" s="25">
        <v>45454</v>
      </c>
      <c r="R444" s="23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21" t="s">
        <v>909</v>
      </c>
      <c r="B445" s="21" t="s">
        <v>910</v>
      </c>
      <c r="C445" s="21" t="s">
        <v>55</v>
      </c>
      <c r="D445" s="23">
        <v>3</v>
      </c>
      <c r="E445" s="23">
        <v>2</v>
      </c>
      <c r="F445" s="23">
        <v>1</v>
      </c>
      <c r="G445" s="23">
        <v>4</v>
      </c>
      <c r="H445" s="23">
        <v>2.3332999999999999</v>
      </c>
      <c r="I445" s="24">
        <v>1.2857000000000001</v>
      </c>
      <c r="J445" s="24">
        <v>38.61</v>
      </c>
      <c r="K445" s="23">
        <v>0</v>
      </c>
      <c r="L445" s="24">
        <v>0</v>
      </c>
      <c r="M445" s="24">
        <v>0</v>
      </c>
      <c r="N445" s="23">
        <v>9</v>
      </c>
      <c r="O445" s="24">
        <v>0.19350000000000001</v>
      </c>
      <c r="P445" s="24">
        <v>6</v>
      </c>
      <c r="Q445" s="25">
        <v>46211</v>
      </c>
      <c r="R445" s="23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21" t="s">
        <v>911</v>
      </c>
      <c r="B446" s="21" t="s">
        <v>912</v>
      </c>
      <c r="C446" s="21" t="s">
        <v>55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4">
        <v>0</v>
      </c>
      <c r="J446" s="24">
        <v>0</v>
      </c>
      <c r="K446" s="23">
        <v>0</v>
      </c>
      <c r="L446" s="24">
        <v>0</v>
      </c>
      <c r="M446" s="24">
        <v>0</v>
      </c>
      <c r="N446" s="23">
        <v>0</v>
      </c>
      <c r="O446" s="24">
        <v>0</v>
      </c>
      <c r="P446" s="24">
        <v>0</v>
      </c>
      <c r="Q446" s="25">
        <v>45334</v>
      </c>
      <c r="R446" s="23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21" t="s">
        <v>913</v>
      </c>
      <c r="B447" s="21" t="s">
        <v>914</v>
      </c>
      <c r="C447" s="21" t="s">
        <v>55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4">
        <v>0</v>
      </c>
      <c r="J447" s="24">
        <v>0</v>
      </c>
      <c r="K447" s="23">
        <v>0</v>
      </c>
      <c r="L447" s="24">
        <v>0</v>
      </c>
      <c r="M447" s="24">
        <v>0</v>
      </c>
      <c r="N447" s="23">
        <v>0</v>
      </c>
      <c r="O447" s="24">
        <v>0</v>
      </c>
      <c r="P447" s="24">
        <v>0</v>
      </c>
      <c r="Q447" s="25">
        <v>44977</v>
      </c>
      <c r="R447" s="23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21" t="s">
        <v>915</v>
      </c>
      <c r="B448" s="21" t="s">
        <v>916</v>
      </c>
      <c r="C448" s="21" t="s">
        <v>55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4">
        <v>0</v>
      </c>
      <c r="J448" s="24">
        <v>0</v>
      </c>
      <c r="K448" s="23">
        <v>0</v>
      </c>
      <c r="L448" s="24">
        <v>0</v>
      </c>
      <c r="M448" s="24">
        <v>0</v>
      </c>
      <c r="N448" s="23">
        <v>0</v>
      </c>
      <c r="O448" s="24">
        <v>0</v>
      </c>
      <c r="P448" s="24">
        <v>0</v>
      </c>
      <c r="Q448" s="25">
        <v>44977</v>
      </c>
      <c r="R448" s="23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21" t="s">
        <v>917</v>
      </c>
      <c r="B449" s="21" t="s">
        <v>918</v>
      </c>
      <c r="C449" s="21" t="s">
        <v>55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4">
        <v>0</v>
      </c>
      <c r="J449" s="24">
        <v>0</v>
      </c>
      <c r="K449" s="23">
        <v>0</v>
      </c>
      <c r="L449" s="24">
        <v>0</v>
      </c>
      <c r="M449" s="24">
        <v>0</v>
      </c>
      <c r="N449" s="23">
        <v>0</v>
      </c>
      <c r="O449" s="24">
        <v>0</v>
      </c>
      <c r="P449" s="24">
        <v>0</v>
      </c>
      <c r="Q449" s="25">
        <v>44977</v>
      </c>
      <c r="R449" s="23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21" t="s">
        <v>919</v>
      </c>
      <c r="B450" s="21" t="s">
        <v>920</v>
      </c>
      <c r="C450" s="21" t="s">
        <v>55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4">
        <v>0</v>
      </c>
      <c r="J450" s="24">
        <v>0</v>
      </c>
      <c r="K450" s="23">
        <v>0</v>
      </c>
      <c r="L450" s="24">
        <v>0</v>
      </c>
      <c r="M450" s="24">
        <v>0</v>
      </c>
      <c r="N450" s="23">
        <v>0</v>
      </c>
      <c r="O450" s="24">
        <v>0</v>
      </c>
      <c r="P450" s="24">
        <v>0</v>
      </c>
      <c r="Q450" s="25">
        <v>44977</v>
      </c>
      <c r="R450" s="23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21" t="s">
        <v>921</v>
      </c>
      <c r="B451" s="21" t="s">
        <v>922</v>
      </c>
      <c r="C451" s="21" t="s">
        <v>55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4">
        <v>0</v>
      </c>
      <c r="J451" s="24">
        <v>0</v>
      </c>
      <c r="K451" s="23">
        <v>0</v>
      </c>
      <c r="L451" s="24">
        <v>0</v>
      </c>
      <c r="M451" s="24">
        <v>0</v>
      </c>
      <c r="N451" s="23">
        <v>0</v>
      </c>
      <c r="O451" s="24">
        <v>0</v>
      </c>
      <c r="P451" s="24">
        <v>0</v>
      </c>
      <c r="Q451" s="25">
        <v>45185</v>
      </c>
      <c r="R451" s="23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21" t="s">
        <v>923</v>
      </c>
      <c r="B452" s="21" t="s">
        <v>924</v>
      </c>
      <c r="C452" s="21" t="s">
        <v>55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4">
        <v>0</v>
      </c>
      <c r="J452" s="24">
        <v>0</v>
      </c>
      <c r="K452" s="23">
        <v>0</v>
      </c>
      <c r="L452" s="24">
        <v>0</v>
      </c>
      <c r="M452" s="24">
        <v>0</v>
      </c>
      <c r="N452" s="23">
        <v>0</v>
      </c>
      <c r="O452" s="24">
        <v>0</v>
      </c>
      <c r="P452" s="24">
        <v>0</v>
      </c>
      <c r="Q452" s="25">
        <v>45020</v>
      </c>
      <c r="R452" s="23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21" t="s">
        <v>925</v>
      </c>
      <c r="B453" s="21" t="s">
        <v>926</v>
      </c>
      <c r="C453" s="21" t="s">
        <v>55</v>
      </c>
      <c r="D453" s="23">
        <v>21</v>
      </c>
      <c r="E453" s="23">
        <v>9</v>
      </c>
      <c r="F453" s="23">
        <v>24</v>
      </c>
      <c r="G453" s="23">
        <v>20</v>
      </c>
      <c r="H453" s="23">
        <v>17.666599999999999</v>
      </c>
      <c r="I453" s="24">
        <v>1.1886000000000001</v>
      </c>
      <c r="J453" s="24">
        <v>35.665700000000001</v>
      </c>
      <c r="K453" s="23">
        <v>19</v>
      </c>
      <c r="L453" s="24">
        <v>1.1052</v>
      </c>
      <c r="M453" s="24">
        <v>34.263300000000001</v>
      </c>
      <c r="N453" s="23">
        <v>8</v>
      </c>
      <c r="O453" s="24">
        <v>1.524</v>
      </c>
      <c r="P453" s="24">
        <v>47.2547</v>
      </c>
      <c r="Q453" s="25">
        <v>46211</v>
      </c>
      <c r="R453" s="23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21" t="s">
        <v>927</v>
      </c>
      <c r="B454" s="21" t="s">
        <v>928</v>
      </c>
      <c r="C454" s="21" t="s">
        <v>55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4">
        <v>0</v>
      </c>
      <c r="J454" s="24">
        <v>0</v>
      </c>
      <c r="K454" s="23">
        <v>0</v>
      </c>
      <c r="L454" s="24">
        <v>0</v>
      </c>
      <c r="M454" s="24">
        <v>0</v>
      </c>
      <c r="N454" s="23">
        <v>0</v>
      </c>
      <c r="O454" s="24">
        <v>0</v>
      </c>
      <c r="P454" s="24">
        <v>0</v>
      </c>
      <c r="Q454" s="25">
        <v>45020</v>
      </c>
      <c r="R454" s="23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21" t="s">
        <v>929</v>
      </c>
      <c r="B455" s="21" t="s">
        <v>930</v>
      </c>
      <c r="C455" s="21" t="s">
        <v>55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4">
        <v>0</v>
      </c>
      <c r="J455" s="24">
        <v>0</v>
      </c>
      <c r="K455" s="23">
        <v>5</v>
      </c>
      <c r="L455" s="24">
        <v>0</v>
      </c>
      <c r="M455" s="24">
        <v>0</v>
      </c>
      <c r="N455" s="23">
        <v>0</v>
      </c>
      <c r="O455" s="24">
        <v>0</v>
      </c>
      <c r="P455" s="24">
        <v>0</v>
      </c>
      <c r="Q455" s="25">
        <v>45979</v>
      </c>
      <c r="R455" s="23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21" t="s">
        <v>931</v>
      </c>
      <c r="B456" s="21" t="s">
        <v>932</v>
      </c>
      <c r="C456" s="21" t="s">
        <v>55</v>
      </c>
      <c r="D456" s="23">
        <v>11</v>
      </c>
      <c r="E456" s="23">
        <v>16</v>
      </c>
      <c r="F456" s="23">
        <v>8</v>
      </c>
      <c r="G456" s="23">
        <v>12</v>
      </c>
      <c r="H456" s="23">
        <v>12</v>
      </c>
      <c r="I456" s="24">
        <v>0.91659999999999997</v>
      </c>
      <c r="J456" s="24">
        <v>27.5</v>
      </c>
      <c r="K456" s="23">
        <v>15</v>
      </c>
      <c r="L456" s="24">
        <v>0.73329999999999995</v>
      </c>
      <c r="M456" s="24">
        <v>22.736599999999999</v>
      </c>
      <c r="N456" s="23">
        <v>5</v>
      </c>
      <c r="O456" s="24">
        <v>1.2773000000000001</v>
      </c>
      <c r="P456" s="24">
        <v>39.610999999999997</v>
      </c>
      <c r="Q456" s="25">
        <v>46218</v>
      </c>
      <c r="R456" s="23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21" t="s">
        <v>933</v>
      </c>
      <c r="B457" s="21" t="s">
        <v>934</v>
      </c>
      <c r="C457" s="21" t="s">
        <v>55</v>
      </c>
      <c r="D457" s="23">
        <v>92</v>
      </c>
      <c r="E457" s="23">
        <v>104</v>
      </c>
      <c r="F457" s="23">
        <v>167</v>
      </c>
      <c r="G457" s="23">
        <v>166</v>
      </c>
      <c r="H457" s="23">
        <v>145.66659999999999</v>
      </c>
      <c r="I457" s="24">
        <v>0.63149999999999995</v>
      </c>
      <c r="J457" s="24">
        <v>18.947500000000002</v>
      </c>
      <c r="K457" s="23">
        <v>533</v>
      </c>
      <c r="L457" s="24">
        <v>0.1726</v>
      </c>
      <c r="M457" s="24">
        <v>5.3507999999999996</v>
      </c>
      <c r="N457" s="23">
        <v>174</v>
      </c>
      <c r="O457" s="24">
        <v>0.30690000000000001</v>
      </c>
      <c r="P457" s="24">
        <v>9.5173000000000005</v>
      </c>
      <c r="Q457" s="25">
        <v>46220</v>
      </c>
      <c r="R457" s="23">
        <v>60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21" t="s">
        <v>935</v>
      </c>
      <c r="B458" s="21" t="s">
        <v>936</v>
      </c>
      <c r="C458" s="21" t="s">
        <v>55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4">
        <v>0</v>
      </c>
      <c r="J458" s="24">
        <v>0</v>
      </c>
      <c r="K458" s="23">
        <v>0</v>
      </c>
      <c r="L458" s="24">
        <v>0</v>
      </c>
      <c r="M458" s="24">
        <v>0</v>
      </c>
      <c r="N458" s="23">
        <v>0</v>
      </c>
      <c r="O458" s="24">
        <v>0</v>
      </c>
      <c r="P458" s="24">
        <v>0</v>
      </c>
      <c r="Q458" s="25">
        <v>45705</v>
      </c>
      <c r="R458" s="23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21" t="s">
        <v>937</v>
      </c>
      <c r="B459" s="21" t="s">
        <v>938</v>
      </c>
      <c r="C459" s="21" t="s">
        <v>21</v>
      </c>
      <c r="D459" s="23">
        <v>0</v>
      </c>
      <c r="E459" s="23">
        <v>0</v>
      </c>
      <c r="F459" s="23">
        <v>0</v>
      </c>
      <c r="G459" s="23">
        <v>0</v>
      </c>
      <c r="H459" s="23">
        <v>0</v>
      </c>
      <c r="I459" s="24">
        <v>0</v>
      </c>
      <c r="J459" s="24">
        <v>0</v>
      </c>
      <c r="K459" s="23">
        <v>0</v>
      </c>
      <c r="L459" s="24">
        <v>0</v>
      </c>
      <c r="M459" s="24">
        <v>0</v>
      </c>
      <c r="N459" s="23">
        <v>0</v>
      </c>
      <c r="O459" s="24">
        <v>0</v>
      </c>
      <c r="P459" s="24">
        <v>0</v>
      </c>
      <c r="Q459" s="25">
        <v>45631</v>
      </c>
      <c r="R459" s="23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21" t="s">
        <v>939</v>
      </c>
      <c r="B460" s="21" t="s">
        <v>940</v>
      </c>
      <c r="C460" s="21" t="s">
        <v>55</v>
      </c>
      <c r="D460" s="23">
        <v>24</v>
      </c>
      <c r="E460" s="23">
        <v>0</v>
      </c>
      <c r="F460" s="23">
        <v>2</v>
      </c>
      <c r="G460" s="23">
        <v>0</v>
      </c>
      <c r="H460" s="23">
        <v>2</v>
      </c>
      <c r="I460" s="24">
        <v>12</v>
      </c>
      <c r="J460" s="24">
        <v>360.3603</v>
      </c>
      <c r="K460" s="23">
        <v>0</v>
      </c>
      <c r="L460" s="24">
        <v>0</v>
      </c>
      <c r="M460" s="24">
        <v>0</v>
      </c>
      <c r="N460" s="23">
        <v>1</v>
      </c>
      <c r="O460" s="24">
        <v>13.934799999999999</v>
      </c>
      <c r="P460" s="24">
        <v>432.43239999999997</v>
      </c>
      <c r="Q460" s="25">
        <v>46034</v>
      </c>
      <c r="R460" s="23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21" t="s">
        <v>941</v>
      </c>
      <c r="B461" s="21" t="s">
        <v>942</v>
      </c>
      <c r="C461" s="21" t="s">
        <v>55</v>
      </c>
      <c r="D461" s="23">
        <v>13</v>
      </c>
      <c r="E461" s="23">
        <v>15</v>
      </c>
      <c r="F461" s="23">
        <v>3</v>
      </c>
      <c r="G461" s="23">
        <v>3</v>
      </c>
      <c r="H461" s="23">
        <v>7</v>
      </c>
      <c r="I461" s="24">
        <v>1.8571</v>
      </c>
      <c r="J461" s="24">
        <v>55.722200000000001</v>
      </c>
      <c r="K461" s="23">
        <v>9</v>
      </c>
      <c r="L461" s="24">
        <v>1.4443999999999999</v>
      </c>
      <c r="M461" s="24">
        <v>44.781199999999998</v>
      </c>
      <c r="N461" s="23">
        <v>8</v>
      </c>
      <c r="O461" s="24">
        <v>0.94340000000000002</v>
      </c>
      <c r="P461" s="24">
        <v>29.2529</v>
      </c>
      <c r="Q461" s="25">
        <v>46218</v>
      </c>
      <c r="R461" s="23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21" t="s">
        <v>943</v>
      </c>
      <c r="B462" s="21" t="s">
        <v>944</v>
      </c>
      <c r="C462" s="21" t="s">
        <v>55</v>
      </c>
      <c r="D462" s="23">
        <v>14</v>
      </c>
      <c r="E462" s="23">
        <v>1</v>
      </c>
      <c r="F462" s="23">
        <v>1</v>
      </c>
      <c r="G462" s="23">
        <v>1</v>
      </c>
      <c r="H462" s="23">
        <v>1</v>
      </c>
      <c r="I462" s="24">
        <v>14</v>
      </c>
      <c r="J462" s="24">
        <v>420.42039999999997</v>
      </c>
      <c r="K462" s="23">
        <v>2</v>
      </c>
      <c r="L462" s="24">
        <v>7</v>
      </c>
      <c r="M462" s="24">
        <v>217.05420000000001</v>
      </c>
      <c r="N462" s="23">
        <v>1</v>
      </c>
      <c r="O462" s="24">
        <v>8.1286000000000005</v>
      </c>
      <c r="P462" s="24">
        <v>252.25219999999999</v>
      </c>
      <c r="Q462" s="25">
        <v>46218</v>
      </c>
      <c r="R462" s="23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21" t="s">
        <v>945</v>
      </c>
      <c r="B463" s="21" t="s">
        <v>946</v>
      </c>
      <c r="C463" s="21" t="s">
        <v>55</v>
      </c>
      <c r="D463" s="23">
        <v>28</v>
      </c>
      <c r="E463" s="23">
        <v>24</v>
      </c>
      <c r="F463" s="23">
        <v>30</v>
      </c>
      <c r="G463" s="23">
        <v>22</v>
      </c>
      <c r="H463" s="23">
        <v>25.333300000000001</v>
      </c>
      <c r="I463" s="24">
        <v>1.1052</v>
      </c>
      <c r="J463" s="24">
        <v>33.159599999999998</v>
      </c>
      <c r="K463" s="23">
        <v>12</v>
      </c>
      <c r="L463" s="24">
        <v>2.3332999999999999</v>
      </c>
      <c r="M463" s="24">
        <v>72.351399999999998</v>
      </c>
      <c r="N463" s="23">
        <v>5</v>
      </c>
      <c r="O463" s="24">
        <v>3.2513000000000001</v>
      </c>
      <c r="P463" s="24">
        <v>100.8282</v>
      </c>
      <c r="Q463" s="25">
        <v>46211</v>
      </c>
      <c r="R463" s="23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21" t="s">
        <v>947</v>
      </c>
      <c r="B464" s="21" t="s">
        <v>948</v>
      </c>
      <c r="C464" s="21" t="s">
        <v>55</v>
      </c>
      <c r="D464" s="23">
        <v>26</v>
      </c>
      <c r="E464" s="23">
        <v>0</v>
      </c>
      <c r="F464" s="23">
        <v>0</v>
      </c>
      <c r="G464" s="23">
        <v>0</v>
      </c>
      <c r="H464" s="23">
        <v>0</v>
      </c>
      <c r="I464" s="24">
        <v>0</v>
      </c>
      <c r="J464" s="24">
        <v>0</v>
      </c>
      <c r="K464" s="23">
        <v>0</v>
      </c>
      <c r="L464" s="24">
        <v>0</v>
      </c>
      <c r="M464" s="24">
        <v>0</v>
      </c>
      <c r="N464" s="23">
        <v>1</v>
      </c>
      <c r="O464" s="24">
        <v>15.096</v>
      </c>
      <c r="P464" s="24">
        <v>468.46839999999997</v>
      </c>
      <c r="Q464" s="25">
        <v>45827</v>
      </c>
      <c r="R464" s="23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21" t="s">
        <v>949</v>
      </c>
      <c r="B465" s="21" t="s">
        <v>950</v>
      </c>
      <c r="C465" s="21" t="s">
        <v>55</v>
      </c>
      <c r="D465" s="23">
        <v>12</v>
      </c>
      <c r="E465" s="23">
        <v>0</v>
      </c>
      <c r="F465" s="23">
        <v>0</v>
      </c>
      <c r="G465" s="23">
        <v>12</v>
      </c>
      <c r="H465" s="23">
        <v>12</v>
      </c>
      <c r="I465" s="24">
        <v>1</v>
      </c>
      <c r="J465" s="24">
        <v>30</v>
      </c>
      <c r="K465" s="23">
        <v>15</v>
      </c>
      <c r="L465" s="24">
        <v>0.8</v>
      </c>
      <c r="M465" s="24">
        <v>24.803599999999999</v>
      </c>
      <c r="N465" s="23">
        <v>0</v>
      </c>
      <c r="O465" s="24">
        <v>0</v>
      </c>
      <c r="P465" s="24">
        <v>0</v>
      </c>
      <c r="Q465" s="25">
        <v>46085</v>
      </c>
      <c r="R465" s="23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21" t="s">
        <v>951</v>
      </c>
      <c r="B466" s="21" t="s">
        <v>952</v>
      </c>
      <c r="C466" s="21" t="s">
        <v>55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4">
        <v>0</v>
      </c>
      <c r="J466" s="24">
        <v>0</v>
      </c>
      <c r="K466" s="23">
        <v>0</v>
      </c>
      <c r="L466" s="24">
        <v>0</v>
      </c>
      <c r="M466" s="24">
        <v>0</v>
      </c>
      <c r="N466" s="23">
        <v>0</v>
      </c>
      <c r="O466" s="24">
        <v>0</v>
      </c>
      <c r="P466" s="24">
        <v>0</v>
      </c>
      <c r="Q466" s="25">
        <v>45334</v>
      </c>
      <c r="R466" s="23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21" t="s">
        <v>953</v>
      </c>
      <c r="B467" s="21" t="s">
        <v>954</v>
      </c>
      <c r="C467" s="21" t="s">
        <v>55</v>
      </c>
      <c r="D467" s="23">
        <v>13</v>
      </c>
      <c r="E467" s="23">
        <v>10</v>
      </c>
      <c r="F467" s="23">
        <v>14</v>
      </c>
      <c r="G467" s="23">
        <v>11</v>
      </c>
      <c r="H467" s="23">
        <v>11.666600000000001</v>
      </c>
      <c r="I467" s="24">
        <v>1.1142000000000001</v>
      </c>
      <c r="J467" s="24">
        <v>33.436199999999999</v>
      </c>
      <c r="K467" s="23">
        <v>3</v>
      </c>
      <c r="L467" s="24">
        <v>4.3333000000000004</v>
      </c>
      <c r="M467" s="24">
        <v>134.43639999999999</v>
      </c>
      <c r="N467" s="23">
        <v>8</v>
      </c>
      <c r="O467" s="24">
        <v>0.94340000000000002</v>
      </c>
      <c r="P467" s="24">
        <v>29.2529</v>
      </c>
      <c r="Q467" s="25">
        <v>46218</v>
      </c>
      <c r="R467" s="23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21" t="s">
        <v>955</v>
      </c>
      <c r="B468" s="21" t="s">
        <v>956</v>
      </c>
      <c r="C468" s="21" t="s">
        <v>55</v>
      </c>
      <c r="D468" s="23">
        <v>12</v>
      </c>
      <c r="E468" s="23">
        <v>0</v>
      </c>
      <c r="F468" s="23">
        <v>12</v>
      </c>
      <c r="G468" s="23">
        <v>22</v>
      </c>
      <c r="H468" s="23">
        <v>17</v>
      </c>
      <c r="I468" s="24">
        <v>0.70579999999999998</v>
      </c>
      <c r="J468" s="24">
        <v>21.178899999999999</v>
      </c>
      <c r="K468" s="23">
        <v>34</v>
      </c>
      <c r="L468" s="24">
        <v>0.35289999999999999</v>
      </c>
      <c r="M468" s="24">
        <v>10.9419</v>
      </c>
      <c r="N468" s="23">
        <v>0</v>
      </c>
      <c r="O468" s="24">
        <v>0</v>
      </c>
      <c r="P468" s="24">
        <v>0</v>
      </c>
      <c r="Q468" s="25">
        <v>46218</v>
      </c>
      <c r="R468" s="23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21" t="s">
        <v>957</v>
      </c>
      <c r="B469" s="21" t="s">
        <v>958</v>
      </c>
      <c r="C469" s="21" t="s">
        <v>55</v>
      </c>
      <c r="D469" s="23">
        <v>15</v>
      </c>
      <c r="E469" s="23">
        <v>10</v>
      </c>
      <c r="F469" s="23">
        <v>9</v>
      </c>
      <c r="G469" s="23">
        <v>11</v>
      </c>
      <c r="H469" s="23">
        <v>10</v>
      </c>
      <c r="I469" s="24">
        <v>1.5</v>
      </c>
      <c r="J469" s="24">
        <v>45.0045</v>
      </c>
      <c r="K469" s="23">
        <v>16</v>
      </c>
      <c r="L469" s="24">
        <v>0.9375</v>
      </c>
      <c r="M469" s="24">
        <v>29.0641</v>
      </c>
      <c r="N469" s="23">
        <v>5</v>
      </c>
      <c r="O469" s="24">
        <v>1.7418</v>
      </c>
      <c r="P469" s="24">
        <v>54.015099999999997</v>
      </c>
      <c r="Q469" s="25">
        <v>46218</v>
      </c>
      <c r="R469" s="23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21" t="s">
        <v>959</v>
      </c>
      <c r="B470" s="21" t="s">
        <v>960</v>
      </c>
      <c r="C470" s="21" t="s">
        <v>55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4">
        <v>0</v>
      </c>
      <c r="J470" s="24">
        <v>0</v>
      </c>
      <c r="K470" s="23">
        <v>0</v>
      </c>
      <c r="L470" s="24">
        <v>0</v>
      </c>
      <c r="M470" s="24">
        <v>0</v>
      </c>
      <c r="N470" s="23">
        <v>0</v>
      </c>
      <c r="O470" s="24">
        <v>0</v>
      </c>
      <c r="P470" s="24">
        <v>0</v>
      </c>
      <c r="Q470" s="25">
        <v>45327</v>
      </c>
      <c r="R470" s="23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21" t="s">
        <v>961</v>
      </c>
      <c r="B471" s="21" t="s">
        <v>962</v>
      </c>
      <c r="C471" s="21" t="s">
        <v>55</v>
      </c>
      <c r="D471" s="23">
        <v>0</v>
      </c>
      <c r="E471" s="23">
        <v>72</v>
      </c>
      <c r="F471" s="23">
        <v>48</v>
      </c>
      <c r="G471" s="23">
        <v>56</v>
      </c>
      <c r="H471" s="23">
        <v>58.666600000000003</v>
      </c>
      <c r="I471" s="24">
        <v>0</v>
      </c>
      <c r="J471" s="24">
        <v>0</v>
      </c>
      <c r="K471" s="23">
        <v>86</v>
      </c>
      <c r="L471" s="24">
        <v>0</v>
      </c>
      <c r="M471" s="24">
        <v>0</v>
      </c>
      <c r="N471" s="23">
        <v>36</v>
      </c>
      <c r="O471" s="24">
        <v>0</v>
      </c>
      <c r="P471" s="24">
        <v>0</v>
      </c>
      <c r="Q471" s="25">
        <v>46188</v>
      </c>
      <c r="R471" s="23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21" t="s">
        <v>963</v>
      </c>
      <c r="B472" s="21" t="s">
        <v>964</v>
      </c>
      <c r="C472" s="21" t="s">
        <v>21</v>
      </c>
      <c r="D472" s="23">
        <v>0</v>
      </c>
      <c r="E472" s="23">
        <v>16</v>
      </c>
      <c r="F472" s="23">
        <v>17</v>
      </c>
      <c r="G472" s="23">
        <v>66</v>
      </c>
      <c r="H472" s="23">
        <v>33</v>
      </c>
      <c r="I472" s="24">
        <v>0</v>
      </c>
      <c r="J472" s="24">
        <v>0</v>
      </c>
      <c r="K472" s="23">
        <v>14</v>
      </c>
      <c r="L472" s="24">
        <v>0</v>
      </c>
      <c r="M472" s="24">
        <v>0</v>
      </c>
      <c r="N472" s="23">
        <v>29</v>
      </c>
      <c r="O472" s="24">
        <v>0</v>
      </c>
      <c r="P472" s="24">
        <v>0</v>
      </c>
      <c r="Q472" s="25">
        <v>46197</v>
      </c>
      <c r="R472" s="23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21" t="s">
        <v>965</v>
      </c>
      <c r="B473" s="21" t="s">
        <v>966</v>
      </c>
      <c r="C473" s="21" t="s">
        <v>21</v>
      </c>
      <c r="D473" s="23">
        <v>43</v>
      </c>
      <c r="E473" s="23">
        <v>53</v>
      </c>
      <c r="F473" s="23">
        <v>30</v>
      </c>
      <c r="G473" s="23">
        <v>46</v>
      </c>
      <c r="H473" s="23">
        <v>43</v>
      </c>
      <c r="I473" s="24">
        <v>1</v>
      </c>
      <c r="J473" s="24">
        <v>30.000599999999999</v>
      </c>
      <c r="K473" s="23">
        <v>12</v>
      </c>
      <c r="L473" s="24">
        <v>3.5832999999999999</v>
      </c>
      <c r="M473" s="24">
        <v>111.11109999999999</v>
      </c>
      <c r="N473" s="23">
        <v>40</v>
      </c>
      <c r="O473" s="24">
        <v>0.62409999999999999</v>
      </c>
      <c r="P473" s="24">
        <v>19.350100000000001</v>
      </c>
      <c r="Q473" s="25">
        <v>46218</v>
      </c>
      <c r="R473" s="23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21" t="s">
        <v>967</v>
      </c>
      <c r="B474" s="21" t="s">
        <v>968</v>
      </c>
      <c r="C474" s="21" t="s">
        <v>21</v>
      </c>
      <c r="D474" s="23">
        <v>9</v>
      </c>
      <c r="E474" s="23">
        <v>9</v>
      </c>
      <c r="F474" s="23">
        <v>3</v>
      </c>
      <c r="G474" s="23">
        <v>5</v>
      </c>
      <c r="H474" s="23">
        <v>5.6665999999999999</v>
      </c>
      <c r="I474" s="24">
        <v>1.5882000000000001</v>
      </c>
      <c r="J474" s="24">
        <v>47.669400000000003</v>
      </c>
      <c r="K474" s="23">
        <v>4</v>
      </c>
      <c r="L474" s="24">
        <v>2.25</v>
      </c>
      <c r="M474" s="24">
        <v>69.767399999999995</v>
      </c>
      <c r="N474" s="23">
        <v>1</v>
      </c>
      <c r="O474" s="24">
        <v>5.2255000000000003</v>
      </c>
      <c r="P474" s="24">
        <v>162.16210000000001</v>
      </c>
      <c r="Q474" s="25">
        <v>46211</v>
      </c>
      <c r="R474" s="23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21" t="s">
        <v>969</v>
      </c>
      <c r="B475" s="21" t="s">
        <v>970</v>
      </c>
      <c r="C475" s="21" t="s">
        <v>55</v>
      </c>
      <c r="D475" s="23">
        <v>18</v>
      </c>
      <c r="E475" s="23">
        <v>3</v>
      </c>
      <c r="F475" s="23">
        <v>2</v>
      </c>
      <c r="G475" s="23">
        <v>4</v>
      </c>
      <c r="H475" s="23">
        <v>3</v>
      </c>
      <c r="I475" s="24">
        <v>6</v>
      </c>
      <c r="J475" s="24">
        <v>180</v>
      </c>
      <c r="K475" s="23">
        <v>0</v>
      </c>
      <c r="L475" s="24">
        <v>0</v>
      </c>
      <c r="M475" s="24">
        <v>0</v>
      </c>
      <c r="N475" s="23">
        <v>0</v>
      </c>
      <c r="O475" s="24">
        <v>0</v>
      </c>
      <c r="P475" s="24">
        <v>0</v>
      </c>
      <c r="Q475" s="25">
        <v>45644</v>
      </c>
      <c r="R475" s="23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21" t="s">
        <v>971</v>
      </c>
      <c r="B476" s="21" t="s">
        <v>972</v>
      </c>
      <c r="C476" s="21" t="s">
        <v>55</v>
      </c>
      <c r="D476" s="23">
        <v>9</v>
      </c>
      <c r="E476" s="23">
        <v>22</v>
      </c>
      <c r="F476" s="23">
        <v>7</v>
      </c>
      <c r="G476" s="23">
        <v>17</v>
      </c>
      <c r="H476" s="23">
        <v>15.333299999999999</v>
      </c>
      <c r="I476" s="24">
        <v>0.58689999999999998</v>
      </c>
      <c r="J476" s="24">
        <v>17.609000000000002</v>
      </c>
      <c r="K476" s="23">
        <v>3</v>
      </c>
      <c r="L476" s="24">
        <v>3</v>
      </c>
      <c r="M476" s="24">
        <v>93.071299999999994</v>
      </c>
      <c r="N476" s="23">
        <v>15</v>
      </c>
      <c r="O476" s="24">
        <v>0.3483</v>
      </c>
      <c r="P476" s="24">
        <v>10.8004</v>
      </c>
      <c r="Q476" s="25">
        <v>46218</v>
      </c>
      <c r="R476" s="23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21" t="s">
        <v>973</v>
      </c>
      <c r="B477" s="21" t="s">
        <v>974</v>
      </c>
      <c r="C477" s="21" t="s">
        <v>21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4">
        <v>0</v>
      </c>
      <c r="J477" s="24">
        <v>0</v>
      </c>
      <c r="K477" s="23">
        <v>0</v>
      </c>
      <c r="L477" s="24">
        <v>0</v>
      </c>
      <c r="M477" s="24">
        <v>0</v>
      </c>
      <c r="N477" s="23">
        <v>0</v>
      </c>
      <c r="O477" s="24">
        <v>0</v>
      </c>
      <c r="P477" s="24">
        <v>0</v>
      </c>
      <c r="Q477" s="25">
        <v>45615</v>
      </c>
      <c r="R477" s="23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21" t="s">
        <v>975</v>
      </c>
      <c r="B478" s="21" t="s">
        <v>976</v>
      </c>
      <c r="C478" s="21" t="s">
        <v>21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4">
        <v>0</v>
      </c>
      <c r="J478" s="24">
        <v>0</v>
      </c>
      <c r="K478" s="23">
        <v>0</v>
      </c>
      <c r="L478" s="24">
        <v>0</v>
      </c>
      <c r="M478" s="24">
        <v>0</v>
      </c>
      <c r="N478" s="23">
        <v>0</v>
      </c>
      <c r="O478" s="24">
        <v>0</v>
      </c>
      <c r="P478" s="24">
        <v>0</v>
      </c>
      <c r="Q478" s="25">
        <v>45646</v>
      </c>
      <c r="R478" s="23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21" t="s">
        <v>977</v>
      </c>
      <c r="B479" s="21" t="s">
        <v>978</v>
      </c>
      <c r="C479" s="21" t="s">
        <v>21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4">
        <v>0</v>
      </c>
      <c r="J479" s="24">
        <v>0</v>
      </c>
      <c r="K479" s="23">
        <v>0</v>
      </c>
      <c r="L479" s="24">
        <v>0</v>
      </c>
      <c r="M479" s="24">
        <v>0</v>
      </c>
      <c r="N479" s="23">
        <v>0</v>
      </c>
      <c r="O479" s="24">
        <v>0</v>
      </c>
      <c r="P479" s="24">
        <v>0</v>
      </c>
      <c r="Q479" s="25">
        <v>45649</v>
      </c>
      <c r="R479" s="23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21" t="s">
        <v>979</v>
      </c>
      <c r="B480" s="21" t="s">
        <v>980</v>
      </c>
      <c r="C480" s="21" t="s">
        <v>21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4">
        <v>0</v>
      </c>
      <c r="J480" s="24">
        <v>0</v>
      </c>
      <c r="K480" s="23">
        <v>0</v>
      </c>
      <c r="L480" s="24">
        <v>0</v>
      </c>
      <c r="M480" s="24">
        <v>0</v>
      </c>
      <c r="N480" s="23">
        <v>0</v>
      </c>
      <c r="O480" s="24">
        <v>0</v>
      </c>
      <c r="P480" s="24">
        <v>0</v>
      </c>
      <c r="Q480" s="25">
        <v>45649</v>
      </c>
      <c r="R480" s="23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21" t="s">
        <v>981</v>
      </c>
      <c r="B481" s="21" t="s">
        <v>982</v>
      </c>
      <c r="C481" s="21" t="s">
        <v>21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4">
        <v>0</v>
      </c>
      <c r="J481" s="24">
        <v>0</v>
      </c>
      <c r="K481" s="23">
        <v>0</v>
      </c>
      <c r="L481" s="24">
        <v>0</v>
      </c>
      <c r="M481" s="24">
        <v>0</v>
      </c>
      <c r="N481" s="23">
        <v>0</v>
      </c>
      <c r="O481" s="24">
        <v>0</v>
      </c>
      <c r="P481" s="24">
        <v>0</v>
      </c>
      <c r="Q481" s="25">
        <v>45615</v>
      </c>
      <c r="R481" s="23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21" t="s">
        <v>983</v>
      </c>
      <c r="B482" s="21" t="s">
        <v>984</v>
      </c>
      <c r="C482" s="21" t="s">
        <v>21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4">
        <v>0</v>
      </c>
      <c r="J482" s="24">
        <v>0</v>
      </c>
      <c r="K482" s="23">
        <v>0</v>
      </c>
      <c r="L482" s="24">
        <v>0</v>
      </c>
      <c r="M482" s="24">
        <v>0</v>
      </c>
      <c r="N482" s="23">
        <v>0</v>
      </c>
      <c r="O482" s="24">
        <v>0</v>
      </c>
      <c r="P482" s="24">
        <v>0</v>
      </c>
      <c r="Q482" s="25">
        <v>45615</v>
      </c>
      <c r="R482" s="23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21" t="s">
        <v>985</v>
      </c>
      <c r="B483" s="21" t="s">
        <v>986</v>
      </c>
      <c r="C483" s="21" t="s">
        <v>21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4">
        <v>0</v>
      </c>
      <c r="J483" s="24">
        <v>0</v>
      </c>
      <c r="K483" s="23">
        <v>0</v>
      </c>
      <c r="L483" s="24">
        <v>0</v>
      </c>
      <c r="M483" s="24">
        <v>0</v>
      </c>
      <c r="N483" s="23">
        <v>0</v>
      </c>
      <c r="O483" s="24">
        <v>0</v>
      </c>
      <c r="P483" s="24">
        <v>0</v>
      </c>
      <c r="Q483" s="25">
        <v>45573</v>
      </c>
      <c r="R483" s="23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21" t="s">
        <v>987</v>
      </c>
      <c r="B484" s="21" t="s">
        <v>988</v>
      </c>
      <c r="C484" s="21" t="s">
        <v>21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4">
        <v>0</v>
      </c>
      <c r="J484" s="24">
        <v>0</v>
      </c>
      <c r="K484" s="23">
        <v>0</v>
      </c>
      <c r="L484" s="24">
        <v>0</v>
      </c>
      <c r="M484" s="24">
        <v>0</v>
      </c>
      <c r="N484" s="23">
        <v>0</v>
      </c>
      <c r="O484" s="24">
        <v>0</v>
      </c>
      <c r="P484" s="24">
        <v>0</v>
      </c>
      <c r="Q484" s="25">
        <v>45615</v>
      </c>
      <c r="R484" s="23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21" t="s">
        <v>989</v>
      </c>
      <c r="B485" s="21" t="s">
        <v>990</v>
      </c>
      <c r="C485" s="21" t="s">
        <v>21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4">
        <v>0</v>
      </c>
      <c r="J485" s="24">
        <v>0</v>
      </c>
      <c r="K485" s="23">
        <v>0</v>
      </c>
      <c r="L485" s="24">
        <v>0</v>
      </c>
      <c r="M485" s="24">
        <v>0</v>
      </c>
      <c r="N485" s="23">
        <v>0</v>
      </c>
      <c r="O485" s="24">
        <v>0</v>
      </c>
      <c r="P485" s="24">
        <v>0</v>
      </c>
      <c r="Q485" s="25">
        <v>45649</v>
      </c>
      <c r="R485" s="23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21" t="s">
        <v>991</v>
      </c>
      <c r="B486" s="21" t="s">
        <v>992</v>
      </c>
      <c r="C486" s="21" t="s">
        <v>55</v>
      </c>
      <c r="D486" s="23">
        <v>6</v>
      </c>
      <c r="E486" s="23">
        <v>0</v>
      </c>
      <c r="F486" s="23">
        <v>6</v>
      </c>
      <c r="G486" s="23">
        <v>6</v>
      </c>
      <c r="H486" s="23">
        <v>6</v>
      </c>
      <c r="I486" s="24">
        <v>1</v>
      </c>
      <c r="J486" s="24">
        <v>30</v>
      </c>
      <c r="K486" s="23">
        <v>2</v>
      </c>
      <c r="L486" s="24">
        <v>3</v>
      </c>
      <c r="M486" s="24">
        <v>93.023200000000003</v>
      </c>
      <c r="N486" s="23">
        <v>6</v>
      </c>
      <c r="O486" s="24">
        <v>0.5806</v>
      </c>
      <c r="P486" s="24">
        <v>18.001799999999999</v>
      </c>
      <c r="Q486" s="25">
        <v>46211</v>
      </c>
      <c r="R486" s="23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21" t="s">
        <v>993</v>
      </c>
      <c r="B487" s="21" t="s">
        <v>994</v>
      </c>
      <c r="C487" s="21" t="s">
        <v>55</v>
      </c>
      <c r="D487" s="23">
        <v>12</v>
      </c>
      <c r="E487" s="23">
        <v>6</v>
      </c>
      <c r="F487" s="23">
        <v>4</v>
      </c>
      <c r="G487" s="23">
        <v>3</v>
      </c>
      <c r="H487" s="23">
        <v>4.3333000000000004</v>
      </c>
      <c r="I487" s="24">
        <v>2.7692000000000001</v>
      </c>
      <c r="J487" s="24">
        <v>83.102400000000003</v>
      </c>
      <c r="K487" s="23">
        <v>21</v>
      </c>
      <c r="L487" s="24">
        <v>0.57140000000000002</v>
      </c>
      <c r="M487" s="24">
        <v>17.714700000000001</v>
      </c>
      <c r="N487" s="23">
        <v>1</v>
      </c>
      <c r="O487" s="24">
        <v>6.9673999999999996</v>
      </c>
      <c r="P487" s="24">
        <v>216.21619999999999</v>
      </c>
      <c r="Q487" s="25">
        <v>46111</v>
      </c>
      <c r="R487" s="23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21" t="s">
        <v>995</v>
      </c>
      <c r="B488" s="21" t="s">
        <v>996</v>
      </c>
      <c r="C488" s="21" t="s">
        <v>55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4">
        <v>0</v>
      </c>
      <c r="J488" s="24">
        <v>0</v>
      </c>
      <c r="K488" s="23">
        <v>0</v>
      </c>
      <c r="L488" s="24">
        <v>0</v>
      </c>
      <c r="M488" s="24">
        <v>0</v>
      </c>
      <c r="N488" s="23">
        <v>0</v>
      </c>
      <c r="O488" s="24">
        <v>0</v>
      </c>
      <c r="P488" s="24">
        <v>0</v>
      </c>
      <c r="Q488" s="25">
        <v>46034</v>
      </c>
      <c r="R488" s="23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21" t="s">
        <v>997</v>
      </c>
      <c r="B489" s="21" t="s">
        <v>998</v>
      </c>
      <c r="C489" s="21" t="s">
        <v>55</v>
      </c>
      <c r="D489" s="23">
        <v>8</v>
      </c>
      <c r="E489" s="23">
        <v>0</v>
      </c>
      <c r="F489" s="23">
        <v>0</v>
      </c>
      <c r="G489" s="23">
        <v>0</v>
      </c>
      <c r="H489" s="23">
        <v>0</v>
      </c>
      <c r="I489" s="24">
        <v>0</v>
      </c>
      <c r="J489" s="24">
        <v>0</v>
      </c>
      <c r="K489" s="23">
        <v>0</v>
      </c>
      <c r="L489" s="24">
        <v>0</v>
      </c>
      <c r="M489" s="24">
        <v>0</v>
      </c>
      <c r="N489" s="23">
        <v>0</v>
      </c>
      <c r="O489" s="24">
        <v>0</v>
      </c>
      <c r="P489" s="24">
        <v>0</v>
      </c>
      <c r="Q489" s="25">
        <v>45631</v>
      </c>
      <c r="R489" s="23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21" t="s">
        <v>999</v>
      </c>
      <c r="B490" s="21" t="s">
        <v>1000</v>
      </c>
      <c r="C490" s="21" t="s">
        <v>55</v>
      </c>
      <c r="D490" s="23">
        <v>193</v>
      </c>
      <c r="E490" s="23">
        <v>190</v>
      </c>
      <c r="F490" s="23">
        <v>96</v>
      </c>
      <c r="G490" s="23">
        <v>141</v>
      </c>
      <c r="H490" s="23">
        <v>142.33330000000001</v>
      </c>
      <c r="I490" s="24">
        <v>1.3559000000000001</v>
      </c>
      <c r="J490" s="24">
        <v>40.679499999999997</v>
      </c>
      <c r="K490" s="23">
        <v>21</v>
      </c>
      <c r="L490" s="24">
        <v>9.1904000000000003</v>
      </c>
      <c r="M490" s="24">
        <v>284.91289999999998</v>
      </c>
      <c r="N490" s="23">
        <v>27</v>
      </c>
      <c r="O490" s="24">
        <v>4.1501999999999999</v>
      </c>
      <c r="P490" s="24">
        <v>128.66659999999999</v>
      </c>
      <c r="Q490" s="25">
        <v>46218</v>
      </c>
      <c r="R490" s="23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21" t="s">
        <v>1001</v>
      </c>
      <c r="B491" s="21" t="s">
        <v>1002</v>
      </c>
      <c r="C491" s="21" t="s">
        <v>21</v>
      </c>
      <c r="D491" s="23">
        <v>12</v>
      </c>
      <c r="E491" s="23">
        <v>1</v>
      </c>
      <c r="F491" s="23">
        <v>1</v>
      </c>
      <c r="G491" s="23">
        <v>0</v>
      </c>
      <c r="H491" s="23">
        <v>1</v>
      </c>
      <c r="I491" s="24">
        <v>12</v>
      </c>
      <c r="J491" s="24">
        <v>360.3603</v>
      </c>
      <c r="K491" s="23">
        <v>0</v>
      </c>
      <c r="L491" s="24">
        <v>0</v>
      </c>
      <c r="M491" s="24">
        <v>0</v>
      </c>
      <c r="N491" s="23">
        <v>0</v>
      </c>
      <c r="O491" s="24">
        <v>0</v>
      </c>
      <c r="P491" s="24">
        <v>0</v>
      </c>
      <c r="Q491" s="25">
        <v>45974</v>
      </c>
      <c r="R491" s="23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21" t="s">
        <v>1003</v>
      </c>
      <c r="B492" s="21" t="s">
        <v>1004</v>
      </c>
      <c r="C492" s="21" t="s">
        <v>21</v>
      </c>
      <c r="D492" s="23">
        <v>34</v>
      </c>
      <c r="E492" s="23">
        <v>37</v>
      </c>
      <c r="F492" s="23">
        <v>34</v>
      </c>
      <c r="G492" s="23">
        <v>40</v>
      </c>
      <c r="H492" s="23">
        <v>37</v>
      </c>
      <c r="I492" s="24">
        <v>0.91890000000000005</v>
      </c>
      <c r="J492" s="24">
        <v>27.568300000000001</v>
      </c>
      <c r="K492" s="23">
        <v>36</v>
      </c>
      <c r="L492" s="24">
        <v>0.94440000000000002</v>
      </c>
      <c r="M492" s="24">
        <v>29.28</v>
      </c>
      <c r="N492" s="23">
        <v>18</v>
      </c>
      <c r="O492" s="24">
        <v>1.0966</v>
      </c>
      <c r="P492" s="24">
        <v>34</v>
      </c>
      <c r="Q492" s="25">
        <v>46218</v>
      </c>
      <c r="R492" s="23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21" t="s">
        <v>1005</v>
      </c>
      <c r="B493" s="21" t="s">
        <v>1006</v>
      </c>
      <c r="C493" s="21" t="s">
        <v>21</v>
      </c>
      <c r="D493" s="23">
        <v>14</v>
      </c>
      <c r="E493" s="23">
        <v>8</v>
      </c>
      <c r="F493" s="23">
        <v>3</v>
      </c>
      <c r="G493" s="23">
        <v>3</v>
      </c>
      <c r="H493" s="23">
        <v>4.6665999999999999</v>
      </c>
      <c r="I493" s="24">
        <v>3</v>
      </c>
      <c r="J493" s="24">
        <v>90.0321</v>
      </c>
      <c r="K493" s="23">
        <v>0</v>
      </c>
      <c r="L493" s="24">
        <v>0</v>
      </c>
      <c r="M493" s="24">
        <v>0</v>
      </c>
      <c r="N493" s="23">
        <v>5</v>
      </c>
      <c r="O493" s="24">
        <v>1.6255999999999999</v>
      </c>
      <c r="P493" s="24">
        <v>50.414099999999998</v>
      </c>
      <c r="Q493" s="25">
        <v>46218</v>
      </c>
      <c r="R493" s="23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21" t="s">
        <v>1007</v>
      </c>
      <c r="B494" s="21" t="s">
        <v>1008</v>
      </c>
      <c r="C494" s="21" t="s">
        <v>21</v>
      </c>
      <c r="D494" s="23">
        <v>1</v>
      </c>
      <c r="E494" s="23">
        <v>4</v>
      </c>
      <c r="F494" s="23">
        <v>1</v>
      </c>
      <c r="G494" s="23">
        <v>0</v>
      </c>
      <c r="H494" s="23">
        <v>2.5</v>
      </c>
      <c r="I494" s="24">
        <v>0.4</v>
      </c>
      <c r="J494" s="24">
        <v>12.004799999999999</v>
      </c>
      <c r="K494" s="23">
        <v>0</v>
      </c>
      <c r="L494" s="24">
        <v>0</v>
      </c>
      <c r="M494" s="24">
        <v>0</v>
      </c>
      <c r="N494" s="23">
        <v>6</v>
      </c>
      <c r="O494" s="24">
        <v>9.6699999999999994E-2</v>
      </c>
      <c r="P494" s="24">
        <v>3.0003000000000002</v>
      </c>
      <c r="Q494" s="25">
        <v>46175</v>
      </c>
      <c r="R494" s="23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21" t="s">
        <v>1009</v>
      </c>
      <c r="B495" s="21" t="s">
        <v>1010</v>
      </c>
      <c r="C495" s="21" t="s">
        <v>21</v>
      </c>
      <c r="D495" s="23">
        <v>4</v>
      </c>
      <c r="E495" s="23">
        <v>6</v>
      </c>
      <c r="F495" s="23">
        <v>6</v>
      </c>
      <c r="G495" s="23">
        <v>2</v>
      </c>
      <c r="H495" s="23">
        <v>4.6665999999999999</v>
      </c>
      <c r="I495" s="24">
        <v>0.85709999999999997</v>
      </c>
      <c r="J495" s="24">
        <v>25.723400000000002</v>
      </c>
      <c r="K495" s="23">
        <v>9</v>
      </c>
      <c r="L495" s="24">
        <v>0.44440000000000002</v>
      </c>
      <c r="M495" s="24">
        <v>13.7788</v>
      </c>
      <c r="N495" s="23">
        <v>0</v>
      </c>
      <c r="O495" s="24">
        <v>0</v>
      </c>
      <c r="P495" s="24">
        <v>0</v>
      </c>
      <c r="Q495" s="25">
        <v>46157</v>
      </c>
      <c r="R495" s="23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21" t="s">
        <v>1011</v>
      </c>
      <c r="B496" s="21" t="s">
        <v>1012</v>
      </c>
      <c r="C496" s="21" t="s">
        <v>21</v>
      </c>
      <c r="D496" s="23">
        <v>15</v>
      </c>
      <c r="E496" s="23">
        <v>0</v>
      </c>
      <c r="F496" s="23">
        <v>2</v>
      </c>
      <c r="G496" s="23">
        <v>2</v>
      </c>
      <c r="H496" s="23">
        <v>2</v>
      </c>
      <c r="I496" s="24">
        <v>7.5</v>
      </c>
      <c r="J496" s="24">
        <v>225.2252</v>
      </c>
      <c r="K496" s="23">
        <v>0</v>
      </c>
      <c r="L496" s="24">
        <v>0</v>
      </c>
      <c r="M496" s="24">
        <v>0</v>
      </c>
      <c r="N496" s="23">
        <v>0</v>
      </c>
      <c r="O496" s="24">
        <v>0</v>
      </c>
      <c r="P496" s="24">
        <v>0</v>
      </c>
      <c r="Q496" s="25">
        <v>46211</v>
      </c>
      <c r="R496" s="23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21" t="s">
        <v>1013</v>
      </c>
      <c r="B497" s="21" t="s">
        <v>1014</v>
      </c>
      <c r="C497" s="21" t="s">
        <v>21</v>
      </c>
      <c r="D497" s="23">
        <v>4</v>
      </c>
      <c r="E497" s="23">
        <v>1</v>
      </c>
      <c r="F497" s="23">
        <v>0</v>
      </c>
      <c r="G497" s="23">
        <v>4</v>
      </c>
      <c r="H497" s="23">
        <v>2.5</v>
      </c>
      <c r="I497" s="24">
        <v>1.6</v>
      </c>
      <c r="J497" s="24">
        <v>48.019199999999998</v>
      </c>
      <c r="K497" s="23">
        <v>6</v>
      </c>
      <c r="L497" s="24">
        <v>0.66659999999999997</v>
      </c>
      <c r="M497" s="24">
        <v>20.671800000000001</v>
      </c>
      <c r="N497" s="23">
        <v>4</v>
      </c>
      <c r="O497" s="24">
        <v>0.5806</v>
      </c>
      <c r="P497" s="24">
        <v>18.001799999999999</v>
      </c>
      <c r="Q497" s="25">
        <v>46218</v>
      </c>
      <c r="R497" s="23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21" t="s">
        <v>1015</v>
      </c>
      <c r="B498" s="21" t="s">
        <v>1016</v>
      </c>
      <c r="C498" s="21" t="s">
        <v>21</v>
      </c>
      <c r="D498" s="23">
        <v>0</v>
      </c>
      <c r="E498" s="23">
        <v>13</v>
      </c>
      <c r="F498" s="23">
        <v>7</v>
      </c>
      <c r="G498" s="23">
        <v>9</v>
      </c>
      <c r="H498" s="23">
        <v>9.6666000000000007</v>
      </c>
      <c r="I498" s="24">
        <v>0</v>
      </c>
      <c r="J498" s="24">
        <v>0</v>
      </c>
      <c r="K498" s="23">
        <v>8</v>
      </c>
      <c r="L498" s="24">
        <v>0</v>
      </c>
      <c r="M498" s="24">
        <v>0</v>
      </c>
      <c r="N498" s="23">
        <v>15</v>
      </c>
      <c r="O498" s="24">
        <v>0</v>
      </c>
      <c r="P498" s="24">
        <v>0</v>
      </c>
      <c r="Q498" s="25">
        <v>46175</v>
      </c>
      <c r="R498" s="23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21" t="s">
        <v>1017</v>
      </c>
      <c r="B499" s="21" t="s">
        <v>1018</v>
      </c>
      <c r="C499" s="21" t="s">
        <v>21</v>
      </c>
      <c r="D499" s="23">
        <v>6</v>
      </c>
      <c r="E499" s="23">
        <v>2</v>
      </c>
      <c r="F499" s="23">
        <v>1</v>
      </c>
      <c r="G499" s="23">
        <v>0</v>
      </c>
      <c r="H499" s="23">
        <v>1.5</v>
      </c>
      <c r="I499" s="24">
        <v>4</v>
      </c>
      <c r="J499" s="24">
        <v>120</v>
      </c>
      <c r="K499" s="23">
        <v>0</v>
      </c>
      <c r="L499" s="24">
        <v>0</v>
      </c>
      <c r="M499" s="24">
        <v>0</v>
      </c>
      <c r="N499" s="23">
        <v>1</v>
      </c>
      <c r="O499" s="24">
        <v>3.4836999999999998</v>
      </c>
      <c r="P499" s="24">
        <v>108.10809999999999</v>
      </c>
      <c r="Q499" s="25">
        <v>46175</v>
      </c>
      <c r="R499" s="23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21" t="s">
        <v>1019</v>
      </c>
      <c r="B500" s="21" t="s">
        <v>1020</v>
      </c>
      <c r="C500" s="21" t="s">
        <v>21</v>
      </c>
      <c r="D500" s="23">
        <v>108</v>
      </c>
      <c r="E500" s="23">
        <v>188</v>
      </c>
      <c r="F500" s="23">
        <v>184</v>
      </c>
      <c r="G500" s="23">
        <v>85</v>
      </c>
      <c r="H500" s="23">
        <v>152.33330000000001</v>
      </c>
      <c r="I500" s="24">
        <v>0.70889999999999997</v>
      </c>
      <c r="J500" s="24">
        <v>21.269400000000001</v>
      </c>
      <c r="K500" s="23">
        <v>3</v>
      </c>
      <c r="L500" s="24">
        <v>36</v>
      </c>
      <c r="M500" s="24">
        <v>1116.8561999999999</v>
      </c>
      <c r="N500" s="23">
        <v>37</v>
      </c>
      <c r="O500" s="24">
        <v>1.6947000000000001</v>
      </c>
      <c r="P500" s="24">
        <v>52.541899999999998</v>
      </c>
      <c r="Q500" s="25">
        <v>46220</v>
      </c>
      <c r="R500" s="23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21" t="s">
        <v>1021</v>
      </c>
      <c r="B501" s="21" t="s">
        <v>1022</v>
      </c>
      <c r="C501" s="21" t="s">
        <v>21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4">
        <v>0</v>
      </c>
      <c r="J501" s="24">
        <v>0</v>
      </c>
      <c r="K501" s="23">
        <v>0</v>
      </c>
      <c r="L501" s="24">
        <v>0</v>
      </c>
      <c r="M501" s="24">
        <v>0</v>
      </c>
      <c r="N501" s="23">
        <v>0</v>
      </c>
      <c r="O501" s="24">
        <v>0</v>
      </c>
      <c r="P501" s="24">
        <v>0</v>
      </c>
      <c r="Q501" s="25" t="s">
        <v>18</v>
      </c>
      <c r="R501" s="23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21" t="s">
        <v>1023</v>
      </c>
      <c r="B502" s="21" t="s">
        <v>1024</v>
      </c>
      <c r="C502" s="21" t="s">
        <v>21</v>
      </c>
      <c r="D502" s="23">
        <v>69</v>
      </c>
      <c r="E502" s="23">
        <v>0</v>
      </c>
      <c r="F502" s="23">
        <v>0</v>
      </c>
      <c r="G502" s="23">
        <v>38</v>
      </c>
      <c r="H502" s="23">
        <v>38</v>
      </c>
      <c r="I502" s="24">
        <v>1.8157000000000001</v>
      </c>
      <c r="J502" s="24">
        <v>54.476500000000001</v>
      </c>
      <c r="K502" s="23">
        <v>0</v>
      </c>
      <c r="L502" s="24">
        <v>0</v>
      </c>
      <c r="M502" s="24">
        <v>0</v>
      </c>
      <c r="N502" s="23">
        <v>1</v>
      </c>
      <c r="O502" s="24">
        <v>40.0627</v>
      </c>
      <c r="P502" s="24">
        <v>1243.2431999999999</v>
      </c>
      <c r="Q502" s="25">
        <v>45827</v>
      </c>
      <c r="R502" s="23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21" t="s">
        <v>1025</v>
      </c>
      <c r="B503" s="21" t="s">
        <v>1026</v>
      </c>
      <c r="C503" s="21" t="s">
        <v>21</v>
      </c>
      <c r="D503" s="23">
        <v>84</v>
      </c>
      <c r="E503" s="23">
        <v>75</v>
      </c>
      <c r="F503" s="23">
        <v>85</v>
      </c>
      <c r="G503" s="23">
        <v>67</v>
      </c>
      <c r="H503" s="23">
        <v>75.666600000000003</v>
      </c>
      <c r="I503" s="24">
        <v>1.1101000000000001</v>
      </c>
      <c r="J503" s="24">
        <v>33.304200000000002</v>
      </c>
      <c r="K503" s="23">
        <v>72</v>
      </c>
      <c r="L503" s="24">
        <v>1.1666000000000001</v>
      </c>
      <c r="M503" s="24">
        <v>36.167900000000003</v>
      </c>
      <c r="N503" s="23">
        <v>32</v>
      </c>
      <c r="O503" s="24">
        <v>1.524</v>
      </c>
      <c r="P503" s="24">
        <v>47.252000000000002</v>
      </c>
      <c r="Q503" s="25">
        <v>46218</v>
      </c>
      <c r="R503" s="23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21" t="s">
        <v>1027</v>
      </c>
      <c r="B504" s="21" t="s">
        <v>1028</v>
      </c>
      <c r="C504" s="21" t="s">
        <v>21</v>
      </c>
      <c r="D504" s="23">
        <v>11</v>
      </c>
      <c r="E504" s="23">
        <v>98</v>
      </c>
      <c r="F504" s="23">
        <v>86</v>
      </c>
      <c r="G504" s="23">
        <v>64</v>
      </c>
      <c r="H504" s="23">
        <v>82.666600000000003</v>
      </c>
      <c r="I504" s="24">
        <v>0.13300000000000001</v>
      </c>
      <c r="J504" s="24">
        <v>3.992</v>
      </c>
      <c r="K504" s="23">
        <v>64</v>
      </c>
      <c r="L504" s="24">
        <v>0.17180000000000001</v>
      </c>
      <c r="M504" s="24">
        <v>5.3281000000000001</v>
      </c>
      <c r="N504" s="23">
        <v>86</v>
      </c>
      <c r="O504" s="24">
        <v>7.4200000000000002E-2</v>
      </c>
      <c r="P504" s="24">
        <v>2.3022999999999998</v>
      </c>
      <c r="Q504" s="25">
        <v>46204</v>
      </c>
      <c r="R504" s="23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21" t="s">
        <v>1029</v>
      </c>
      <c r="B505" s="21" t="s">
        <v>1030</v>
      </c>
      <c r="C505" s="21" t="s">
        <v>21</v>
      </c>
      <c r="D505" s="23">
        <v>120</v>
      </c>
      <c r="E505" s="23">
        <v>105</v>
      </c>
      <c r="F505" s="23">
        <v>125</v>
      </c>
      <c r="G505" s="23">
        <v>129</v>
      </c>
      <c r="H505" s="23">
        <v>119.6666</v>
      </c>
      <c r="I505" s="24">
        <v>1.0026999999999999</v>
      </c>
      <c r="J505" s="24">
        <v>30.084199999999999</v>
      </c>
      <c r="K505" s="23">
        <v>88</v>
      </c>
      <c r="L505" s="24">
        <v>1.3635999999999999</v>
      </c>
      <c r="M505" s="24">
        <v>42.272799999999997</v>
      </c>
      <c r="N505" s="23">
        <v>40</v>
      </c>
      <c r="O505" s="24">
        <v>1.7418</v>
      </c>
      <c r="P505" s="24">
        <v>54.000500000000002</v>
      </c>
      <c r="Q505" s="25">
        <v>46218</v>
      </c>
      <c r="R505" s="23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21" t="s">
        <v>1031</v>
      </c>
      <c r="B506" s="21" t="s">
        <v>1032</v>
      </c>
      <c r="C506" s="21" t="s">
        <v>21</v>
      </c>
      <c r="D506" s="23">
        <v>5</v>
      </c>
      <c r="E506" s="23">
        <v>8</v>
      </c>
      <c r="F506" s="23">
        <v>53</v>
      </c>
      <c r="G506" s="23">
        <v>18</v>
      </c>
      <c r="H506" s="23">
        <v>26.333300000000001</v>
      </c>
      <c r="I506" s="24">
        <v>0.1898</v>
      </c>
      <c r="J506" s="24">
        <v>5.6966999999999999</v>
      </c>
      <c r="K506" s="23">
        <v>10</v>
      </c>
      <c r="L506" s="24">
        <v>0.5</v>
      </c>
      <c r="M506" s="24">
        <v>15.5038</v>
      </c>
      <c r="N506" s="23">
        <v>43</v>
      </c>
      <c r="O506" s="24">
        <v>6.7500000000000004E-2</v>
      </c>
      <c r="P506" s="24">
        <v>2.0931000000000002</v>
      </c>
      <c r="Q506" s="25">
        <v>46048</v>
      </c>
      <c r="R506" s="23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21" t="s">
        <v>1033</v>
      </c>
      <c r="B507" s="21" t="s">
        <v>1034</v>
      </c>
      <c r="C507" s="21" t="s">
        <v>21</v>
      </c>
      <c r="D507" s="23">
        <v>5</v>
      </c>
      <c r="E507" s="23">
        <v>24</v>
      </c>
      <c r="F507" s="23">
        <v>18</v>
      </c>
      <c r="G507" s="23">
        <v>12</v>
      </c>
      <c r="H507" s="23">
        <v>18</v>
      </c>
      <c r="I507" s="24">
        <v>0.2777</v>
      </c>
      <c r="J507" s="24">
        <v>8.3332999999999995</v>
      </c>
      <c r="K507" s="23">
        <v>22</v>
      </c>
      <c r="L507" s="24">
        <v>0.22720000000000001</v>
      </c>
      <c r="M507" s="24">
        <v>7.0461999999999998</v>
      </c>
      <c r="N507" s="23">
        <v>17</v>
      </c>
      <c r="O507" s="24">
        <v>0.17069999999999999</v>
      </c>
      <c r="P507" s="24">
        <v>5.2942999999999998</v>
      </c>
      <c r="Q507" s="25">
        <v>46204</v>
      </c>
      <c r="R507" s="23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21" t="s">
        <v>1035</v>
      </c>
      <c r="B508" s="21" t="s">
        <v>1036</v>
      </c>
      <c r="C508" s="21" t="s">
        <v>21</v>
      </c>
      <c r="D508" s="23">
        <v>8</v>
      </c>
      <c r="E508" s="23">
        <v>1</v>
      </c>
      <c r="F508" s="23">
        <v>17</v>
      </c>
      <c r="G508" s="23">
        <v>6</v>
      </c>
      <c r="H508" s="23">
        <v>8</v>
      </c>
      <c r="I508" s="24">
        <v>1</v>
      </c>
      <c r="J508" s="24">
        <v>30.0075</v>
      </c>
      <c r="K508" s="23">
        <v>2</v>
      </c>
      <c r="L508" s="24">
        <v>4</v>
      </c>
      <c r="M508" s="24">
        <v>124.03100000000001</v>
      </c>
      <c r="N508" s="23">
        <v>2</v>
      </c>
      <c r="O508" s="24">
        <v>2.3224</v>
      </c>
      <c r="P508" s="24">
        <v>72.007199999999997</v>
      </c>
      <c r="Q508" s="25">
        <v>46204</v>
      </c>
      <c r="R508" s="23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21" t="s">
        <v>1037</v>
      </c>
      <c r="B509" s="21" t="s">
        <v>1038</v>
      </c>
      <c r="C509" s="21" t="s">
        <v>55</v>
      </c>
      <c r="D509" s="23">
        <v>6</v>
      </c>
      <c r="E509" s="23">
        <v>3</v>
      </c>
      <c r="F509" s="23">
        <v>0</v>
      </c>
      <c r="G509" s="23">
        <v>3</v>
      </c>
      <c r="H509" s="23">
        <v>3</v>
      </c>
      <c r="I509" s="24">
        <v>2</v>
      </c>
      <c r="J509" s="24">
        <v>60</v>
      </c>
      <c r="K509" s="23">
        <v>0</v>
      </c>
      <c r="L509" s="24">
        <v>0</v>
      </c>
      <c r="M509" s="24">
        <v>0</v>
      </c>
      <c r="N509" s="23">
        <v>6</v>
      </c>
      <c r="O509" s="24">
        <v>0.5806</v>
      </c>
      <c r="P509" s="24">
        <v>18.001799999999999</v>
      </c>
      <c r="Q509" s="25">
        <v>46204</v>
      </c>
      <c r="R509" s="23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21" t="s">
        <v>1039</v>
      </c>
      <c r="B510" s="21" t="s">
        <v>1040</v>
      </c>
      <c r="C510" s="21" t="s">
        <v>55</v>
      </c>
      <c r="D510" s="23">
        <v>13</v>
      </c>
      <c r="E510" s="23">
        <v>29</v>
      </c>
      <c r="F510" s="23">
        <v>36</v>
      </c>
      <c r="G510" s="23">
        <v>59</v>
      </c>
      <c r="H510" s="23">
        <v>41.333300000000001</v>
      </c>
      <c r="I510" s="24">
        <v>0.3145</v>
      </c>
      <c r="J510" s="24">
        <v>9.4359999999999999</v>
      </c>
      <c r="K510" s="23">
        <v>10</v>
      </c>
      <c r="L510" s="24">
        <v>1.3</v>
      </c>
      <c r="M510" s="24">
        <v>40.31</v>
      </c>
      <c r="N510" s="23">
        <v>37</v>
      </c>
      <c r="O510" s="24">
        <v>0.2039</v>
      </c>
      <c r="P510" s="24">
        <v>6.3243999999999998</v>
      </c>
      <c r="Q510" s="25">
        <v>46218</v>
      </c>
      <c r="R510" s="23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21" t="s">
        <v>1041</v>
      </c>
      <c r="B511" s="21" t="s">
        <v>1042</v>
      </c>
      <c r="C511" s="21" t="s">
        <v>21</v>
      </c>
      <c r="D511" s="23">
        <v>25</v>
      </c>
      <c r="E511" s="23">
        <v>6</v>
      </c>
      <c r="F511" s="23">
        <v>26</v>
      </c>
      <c r="G511" s="23">
        <v>9</v>
      </c>
      <c r="H511" s="23">
        <v>13.666600000000001</v>
      </c>
      <c r="I511" s="24">
        <v>1.8291999999999999</v>
      </c>
      <c r="J511" s="24">
        <v>54.884700000000002</v>
      </c>
      <c r="K511" s="23">
        <v>9</v>
      </c>
      <c r="L511" s="24">
        <v>2.7776999999999998</v>
      </c>
      <c r="M511" s="24">
        <v>86.117800000000003</v>
      </c>
      <c r="N511" s="23">
        <v>18</v>
      </c>
      <c r="O511" s="24">
        <v>0.80630000000000002</v>
      </c>
      <c r="P511" s="24">
        <v>25</v>
      </c>
      <c r="Q511" s="25">
        <v>46188</v>
      </c>
      <c r="R511" s="23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21" t="s">
        <v>1043</v>
      </c>
      <c r="B512" s="21" t="s">
        <v>1044</v>
      </c>
      <c r="C512" s="21" t="s">
        <v>21</v>
      </c>
      <c r="D512" s="23">
        <v>20</v>
      </c>
      <c r="E512" s="23">
        <v>5</v>
      </c>
      <c r="F512" s="23">
        <v>24</v>
      </c>
      <c r="G512" s="23">
        <v>25</v>
      </c>
      <c r="H512" s="23">
        <v>18</v>
      </c>
      <c r="I512" s="24">
        <v>1.1111</v>
      </c>
      <c r="J512" s="24">
        <v>33.333300000000001</v>
      </c>
      <c r="K512" s="23">
        <v>2</v>
      </c>
      <c r="L512" s="24">
        <v>10</v>
      </c>
      <c r="M512" s="24">
        <v>310.07749999999999</v>
      </c>
      <c r="N512" s="23">
        <v>31</v>
      </c>
      <c r="O512" s="24">
        <v>0.3745</v>
      </c>
      <c r="P512" s="24">
        <v>11.613</v>
      </c>
      <c r="Q512" s="25">
        <v>46218</v>
      </c>
      <c r="R512" s="23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21" t="s">
        <v>1045</v>
      </c>
      <c r="B513" s="21" t="s">
        <v>1046</v>
      </c>
      <c r="C513" s="21" t="s">
        <v>21</v>
      </c>
      <c r="D513" s="23">
        <v>15</v>
      </c>
      <c r="E513" s="23">
        <v>22</v>
      </c>
      <c r="F513" s="23">
        <v>44</v>
      </c>
      <c r="G513" s="23">
        <v>40</v>
      </c>
      <c r="H513" s="23">
        <v>35.333300000000001</v>
      </c>
      <c r="I513" s="24">
        <v>0.42449999999999999</v>
      </c>
      <c r="J513" s="24">
        <v>12.736599999999999</v>
      </c>
      <c r="K513" s="23">
        <v>44</v>
      </c>
      <c r="L513" s="24">
        <v>0.34089999999999998</v>
      </c>
      <c r="M513" s="24">
        <v>10.5685</v>
      </c>
      <c r="N513" s="23">
        <v>19</v>
      </c>
      <c r="O513" s="24">
        <v>0.45829999999999999</v>
      </c>
      <c r="P513" s="24">
        <v>14.2112</v>
      </c>
      <c r="Q513" s="25">
        <v>46204</v>
      </c>
      <c r="R513" s="23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21" t="s">
        <v>1047</v>
      </c>
      <c r="B514" s="21" t="s">
        <v>1048</v>
      </c>
      <c r="C514" s="21" t="s">
        <v>21</v>
      </c>
      <c r="D514" s="23">
        <v>29</v>
      </c>
      <c r="E514" s="23">
        <v>10</v>
      </c>
      <c r="F514" s="23">
        <v>13</v>
      </c>
      <c r="G514" s="23">
        <v>25</v>
      </c>
      <c r="H514" s="23">
        <v>16</v>
      </c>
      <c r="I514" s="24">
        <v>1.8125</v>
      </c>
      <c r="J514" s="24">
        <v>54.378300000000003</v>
      </c>
      <c r="K514" s="23">
        <v>12</v>
      </c>
      <c r="L514" s="24">
        <v>2.4165999999999999</v>
      </c>
      <c r="M514" s="24">
        <v>74.935400000000001</v>
      </c>
      <c r="N514" s="23">
        <v>9</v>
      </c>
      <c r="O514" s="24">
        <v>1.8708</v>
      </c>
      <c r="P514" s="24">
        <v>58</v>
      </c>
      <c r="Q514" s="25">
        <v>46220</v>
      </c>
      <c r="R514" s="23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21" t="s">
        <v>1049</v>
      </c>
      <c r="B515" s="21" t="s">
        <v>1050</v>
      </c>
      <c r="C515" s="21" t="s">
        <v>21</v>
      </c>
      <c r="D515" s="23">
        <v>29</v>
      </c>
      <c r="E515" s="23">
        <v>5</v>
      </c>
      <c r="F515" s="23">
        <v>3</v>
      </c>
      <c r="G515" s="23">
        <v>1</v>
      </c>
      <c r="H515" s="23">
        <v>3</v>
      </c>
      <c r="I515" s="24">
        <v>9.6666000000000007</v>
      </c>
      <c r="J515" s="24">
        <v>290</v>
      </c>
      <c r="K515" s="23">
        <v>1</v>
      </c>
      <c r="L515" s="24">
        <v>29</v>
      </c>
      <c r="M515" s="24">
        <v>900.62109999999996</v>
      </c>
      <c r="N515" s="23">
        <v>0</v>
      </c>
      <c r="O515" s="24">
        <v>0</v>
      </c>
      <c r="P515" s="24">
        <v>0</v>
      </c>
      <c r="Q515" s="25">
        <v>46218</v>
      </c>
      <c r="R515" s="23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21" t="s">
        <v>1051</v>
      </c>
      <c r="B516" s="21" t="s">
        <v>1052</v>
      </c>
      <c r="C516" s="21" t="s">
        <v>21</v>
      </c>
      <c r="D516" s="23">
        <v>5</v>
      </c>
      <c r="E516" s="23">
        <v>0</v>
      </c>
      <c r="F516" s="23">
        <v>3</v>
      </c>
      <c r="G516" s="23">
        <v>0</v>
      </c>
      <c r="H516" s="23">
        <v>3</v>
      </c>
      <c r="I516" s="24">
        <v>1.6666000000000001</v>
      </c>
      <c r="J516" s="24">
        <v>50</v>
      </c>
      <c r="K516" s="23">
        <v>0</v>
      </c>
      <c r="L516" s="24">
        <v>0</v>
      </c>
      <c r="M516" s="24">
        <v>0</v>
      </c>
      <c r="N516" s="23">
        <v>0</v>
      </c>
      <c r="O516" s="24">
        <v>0</v>
      </c>
      <c r="P516" s="24">
        <v>0</v>
      </c>
      <c r="Q516" s="25">
        <v>46034</v>
      </c>
      <c r="R516" s="23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21" t="s">
        <v>1053</v>
      </c>
      <c r="B517" s="21" t="s">
        <v>1054</v>
      </c>
      <c r="C517" s="21" t="s">
        <v>21</v>
      </c>
      <c r="D517" s="23">
        <v>51</v>
      </c>
      <c r="E517" s="23">
        <v>2</v>
      </c>
      <c r="F517" s="23">
        <v>9</v>
      </c>
      <c r="G517" s="23">
        <v>4</v>
      </c>
      <c r="H517" s="23">
        <v>5</v>
      </c>
      <c r="I517" s="24">
        <v>10.199999999999999</v>
      </c>
      <c r="J517" s="24">
        <v>306.12240000000003</v>
      </c>
      <c r="K517" s="23">
        <v>2</v>
      </c>
      <c r="L517" s="24">
        <v>25.5</v>
      </c>
      <c r="M517" s="24">
        <v>790.69759999999997</v>
      </c>
      <c r="N517" s="23">
        <v>1</v>
      </c>
      <c r="O517" s="24">
        <v>29.611499999999999</v>
      </c>
      <c r="P517" s="24">
        <v>918.91890000000001</v>
      </c>
      <c r="Q517" s="25">
        <v>45999</v>
      </c>
      <c r="R517" s="23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21" t="s">
        <v>1055</v>
      </c>
      <c r="B518" s="21" t="s">
        <v>1056</v>
      </c>
      <c r="C518" s="21" t="s">
        <v>21</v>
      </c>
      <c r="D518" s="23">
        <v>5</v>
      </c>
      <c r="E518" s="23">
        <v>0</v>
      </c>
      <c r="F518" s="23">
        <v>0</v>
      </c>
      <c r="G518" s="23">
        <v>0</v>
      </c>
      <c r="H518" s="23">
        <v>0</v>
      </c>
      <c r="I518" s="24">
        <v>0</v>
      </c>
      <c r="J518" s="24">
        <v>0</v>
      </c>
      <c r="K518" s="23">
        <v>1</v>
      </c>
      <c r="L518" s="24">
        <v>5</v>
      </c>
      <c r="M518" s="24">
        <v>155.27950000000001</v>
      </c>
      <c r="N518" s="23">
        <v>1</v>
      </c>
      <c r="O518" s="24">
        <v>2.903</v>
      </c>
      <c r="P518" s="24">
        <v>90.09</v>
      </c>
      <c r="Q518" s="25">
        <v>46048</v>
      </c>
      <c r="R518" s="23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21" t="s">
        <v>1057</v>
      </c>
      <c r="B519" s="21" t="s">
        <v>1058</v>
      </c>
      <c r="C519" s="21" t="s">
        <v>21</v>
      </c>
      <c r="D519" s="23">
        <v>15</v>
      </c>
      <c r="E519" s="23">
        <v>9</v>
      </c>
      <c r="F519" s="23">
        <v>13</v>
      </c>
      <c r="G519" s="23">
        <v>20</v>
      </c>
      <c r="H519" s="23">
        <v>14</v>
      </c>
      <c r="I519" s="24">
        <v>1.0713999999999999</v>
      </c>
      <c r="J519" s="24">
        <v>32.147399999999998</v>
      </c>
      <c r="K519" s="23">
        <v>37</v>
      </c>
      <c r="L519" s="24">
        <v>0.40539999999999998</v>
      </c>
      <c r="M519" s="24">
        <v>12.568</v>
      </c>
      <c r="N519" s="23">
        <v>3</v>
      </c>
      <c r="O519" s="24">
        <v>2.903</v>
      </c>
      <c r="P519" s="24">
        <v>90.036000000000001</v>
      </c>
      <c r="Q519" s="25">
        <v>46218</v>
      </c>
      <c r="R519" s="23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21" t="s">
        <v>1059</v>
      </c>
      <c r="B520" s="21" t="s">
        <v>1060</v>
      </c>
      <c r="C520" s="21" t="s">
        <v>21</v>
      </c>
      <c r="D520" s="23">
        <v>3</v>
      </c>
      <c r="E520" s="23">
        <v>4</v>
      </c>
      <c r="F520" s="23">
        <v>6</v>
      </c>
      <c r="G520" s="23">
        <v>6</v>
      </c>
      <c r="H520" s="23">
        <v>5.3333000000000004</v>
      </c>
      <c r="I520" s="24">
        <v>0.5625</v>
      </c>
      <c r="J520" s="24">
        <v>16.882300000000001</v>
      </c>
      <c r="K520" s="23">
        <v>2</v>
      </c>
      <c r="L520" s="24">
        <v>1.5</v>
      </c>
      <c r="M520" s="24">
        <v>46.511600000000001</v>
      </c>
      <c r="N520" s="23">
        <v>3</v>
      </c>
      <c r="O520" s="24">
        <v>0.5806</v>
      </c>
      <c r="P520" s="24">
        <v>18.007200000000001</v>
      </c>
      <c r="Q520" s="25">
        <v>46197</v>
      </c>
      <c r="R520" s="23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21" t="s">
        <v>1061</v>
      </c>
      <c r="B521" s="21" t="s">
        <v>1062</v>
      </c>
      <c r="C521" s="21" t="s">
        <v>21</v>
      </c>
      <c r="D521" s="23">
        <v>6</v>
      </c>
      <c r="E521" s="23">
        <v>27</v>
      </c>
      <c r="F521" s="23">
        <v>25</v>
      </c>
      <c r="G521" s="23">
        <v>18</v>
      </c>
      <c r="H521" s="23">
        <v>23.333300000000001</v>
      </c>
      <c r="I521" s="24">
        <v>0.2571</v>
      </c>
      <c r="J521" s="24">
        <v>7.7149999999999999</v>
      </c>
      <c r="K521" s="23">
        <v>13</v>
      </c>
      <c r="L521" s="24">
        <v>0.46150000000000002</v>
      </c>
      <c r="M521" s="24">
        <v>14.3095</v>
      </c>
      <c r="N521" s="23">
        <v>28</v>
      </c>
      <c r="O521" s="24">
        <v>0.1244</v>
      </c>
      <c r="P521" s="24">
        <v>3.8572000000000002</v>
      </c>
      <c r="Q521" s="25">
        <v>46220</v>
      </c>
      <c r="R521" s="23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21" t="s">
        <v>1063</v>
      </c>
      <c r="B522" s="21" t="s">
        <v>1064</v>
      </c>
      <c r="C522" s="21" t="s">
        <v>21</v>
      </c>
      <c r="D522" s="23">
        <v>18</v>
      </c>
      <c r="E522" s="23">
        <v>3</v>
      </c>
      <c r="F522" s="23">
        <v>2</v>
      </c>
      <c r="G522" s="23">
        <v>2</v>
      </c>
      <c r="H522" s="23">
        <v>2.3332999999999999</v>
      </c>
      <c r="I522" s="24">
        <v>7.7142999999999997</v>
      </c>
      <c r="J522" s="24">
        <v>231.6602</v>
      </c>
      <c r="K522" s="23">
        <v>7</v>
      </c>
      <c r="L522" s="24">
        <v>2.5714000000000001</v>
      </c>
      <c r="M522" s="24">
        <v>79.716499999999996</v>
      </c>
      <c r="N522" s="23">
        <v>0</v>
      </c>
      <c r="O522" s="24">
        <v>0</v>
      </c>
      <c r="P522" s="24">
        <v>0</v>
      </c>
      <c r="Q522" s="25">
        <v>45873</v>
      </c>
      <c r="R522" s="23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21" t="s">
        <v>1065</v>
      </c>
      <c r="B523" s="21" t="s">
        <v>1066</v>
      </c>
      <c r="C523" s="21" t="s">
        <v>21</v>
      </c>
      <c r="D523" s="23">
        <v>15</v>
      </c>
      <c r="E523" s="23">
        <v>26</v>
      </c>
      <c r="F523" s="23">
        <v>25</v>
      </c>
      <c r="G523" s="23">
        <v>26</v>
      </c>
      <c r="H523" s="23">
        <v>25.666599999999999</v>
      </c>
      <c r="I523" s="24">
        <v>0.58440000000000003</v>
      </c>
      <c r="J523" s="24">
        <v>17.5336</v>
      </c>
      <c r="K523" s="23">
        <v>2</v>
      </c>
      <c r="L523" s="24">
        <v>7.5</v>
      </c>
      <c r="M523" s="24">
        <v>232.5581</v>
      </c>
      <c r="N523" s="23">
        <v>24</v>
      </c>
      <c r="O523" s="24">
        <v>0.36280000000000001</v>
      </c>
      <c r="P523" s="24">
        <v>11.2502</v>
      </c>
      <c r="Q523" s="25">
        <v>46182</v>
      </c>
      <c r="R523" s="23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21" t="s">
        <v>1067</v>
      </c>
      <c r="B524" s="21" t="s">
        <v>1068</v>
      </c>
      <c r="C524" s="21" t="s">
        <v>21</v>
      </c>
      <c r="D524" s="23">
        <v>12</v>
      </c>
      <c r="E524" s="23">
        <v>5</v>
      </c>
      <c r="F524" s="23">
        <v>2</v>
      </c>
      <c r="G524" s="23">
        <v>1</v>
      </c>
      <c r="H524" s="23">
        <v>2.6665999999999999</v>
      </c>
      <c r="I524" s="24">
        <v>4.5000999999999998</v>
      </c>
      <c r="J524" s="24">
        <v>135.13509999999999</v>
      </c>
      <c r="K524" s="23">
        <v>4</v>
      </c>
      <c r="L524" s="24">
        <v>3</v>
      </c>
      <c r="M524" s="24">
        <v>93.023200000000003</v>
      </c>
      <c r="N524" s="23">
        <v>3</v>
      </c>
      <c r="O524" s="24">
        <v>2.3224</v>
      </c>
      <c r="P524" s="24">
        <v>72.028800000000004</v>
      </c>
      <c r="Q524" s="25">
        <v>46218</v>
      </c>
      <c r="R524" s="23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21" t="s">
        <v>1069</v>
      </c>
      <c r="B525" s="21" t="s">
        <v>1070</v>
      </c>
      <c r="C525" s="21" t="s">
        <v>21</v>
      </c>
      <c r="D525" s="23">
        <v>0</v>
      </c>
      <c r="E525" s="23">
        <v>32</v>
      </c>
      <c r="F525" s="23">
        <v>31</v>
      </c>
      <c r="G525" s="23">
        <v>25</v>
      </c>
      <c r="H525" s="23">
        <v>29.333300000000001</v>
      </c>
      <c r="I525" s="24">
        <v>0</v>
      </c>
      <c r="J525" s="24">
        <v>0</v>
      </c>
      <c r="K525" s="23">
        <v>11</v>
      </c>
      <c r="L525" s="24">
        <v>0</v>
      </c>
      <c r="M525" s="24">
        <v>0</v>
      </c>
      <c r="N525" s="23">
        <v>41</v>
      </c>
      <c r="O525" s="24">
        <v>0</v>
      </c>
      <c r="P525" s="24">
        <v>0</v>
      </c>
      <c r="Q525" s="25">
        <v>46218</v>
      </c>
      <c r="R525" s="23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21" t="s">
        <v>1071</v>
      </c>
      <c r="B526" s="21" t="s">
        <v>1072</v>
      </c>
      <c r="C526" s="21" t="s">
        <v>21</v>
      </c>
      <c r="D526" s="23">
        <v>0</v>
      </c>
      <c r="E526" s="23">
        <v>12</v>
      </c>
      <c r="F526" s="23">
        <v>2</v>
      </c>
      <c r="G526" s="23">
        <v>0</v>
      </c>
      <c r="H526" s="23">
        <v>7</v>
      </c>
      <c r="I526" s="24">
        <v>0</v>
      </c>
      <c r="J526" s="24">
        <v>0</v>
      </c>
      <c r="K526" s="23">
        <v>8</v>
      </c>
      <c r="L526" s="24">
        <v>0</v>
      </c>
      <c r="M526" s="24">
        <v>0</v>
      </c>
      <c r="N526" s="23">
        <v>6</v>
      </c>
      <c r="O526" s="24">
        <v>0</v>
      </c>
      <c r="P526" s="24">
        <v>0</v>
      </c>
      <c r="Q526" s="25">
        <v>46182</v>
      </c>
      <c r="R526" s="23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21" t="s">
        <v>1073</v>
      </c>
      <c r="B527" s="21" t="s">
        <v>1074</v>
      </c>
      <c r="C527" s="21" t="s">
        <v>55</v>
      </c>
      <c r="D527" s="23">
        <v>0</v>
      </c>
      <c r="E527" s="23">
        <v>0</v>
      </c>
      <c r="F527" s="23">
        <v>0</v>
      </c>
      <c r="G527" s="23">
        <v>0</v>
      </c>
      <c r="H527" s="23">
        <v>0</v>
      </c>
      <c r="I527" s="24">
        <v>0</v>
      </c>
      <c r="J527" s="24">
        <v>0</v>
      </c>
      <c r="K527" s="23">
        <v>0</v>
      </c>
      <c r="L527" s="24">
        <v>0</v>
      </c>
      <c r="M527" s="24">
        <v>0</v>
      </c>
      <c r="N527" s="23">
        <v>0</v>
      </c>
      <c r="O527" s="24">
        <v>0</v>
      </c>
      <c r="P527" s="24">
        <v>0</v>
      </c>
      <c r="Q527" s="25">
        <v>45761</v>
      </c>
      <c r="R527" s="23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21" t="s">
        <v>1075</v>
      </c>
      <c r="B528" s="21" t="s">
        <v>1076</v>
      </c>
      <c r="C528" s="21" t="s">
        <v>21</v>
      </c>
      <c r="D528" s="23">
        <v>0</v>
      </c>
      <c r="E528" s="23">
        <v>2</v>
      </c>
      <c r="F528" s="23">
        <v>12</v>
      </c>
      <c r="G528" s="23">
        <v>5</v>
      </c>
      <c r="H528" s="23">
        <v>6.3333000000000004</v>
      </c>
      <c r="I528" s="24">
        <v>0</v>
      </c>
      <c r="J528" s="24">
        <v>0</v>
      </c>
      <c r="K528" s="23">
        <v>6</v>
      </c>
      <c r="L528" s="24">
        <v>0</v>
      </c>
      <c r="M528" s="24">
        <v>0</v>
      </c>
      <c r="N528" s="23">
        <v>5</v>
      </c>
      <c r="O528" s="24">
        <v>0</v>
      </c>
      <c r="P528" s="24">
        <v>0</v>
      </c>
      <c r="Q528" s="25">
        <v>46197</v>
      </c>
      <c r="R528" s="23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21" t="s">
        <v>1077</v>
      </c>
      <c r="B529" s="21" t="s">
        <v>1078</v>
      </c>
      <c r="C529" s="21" t="s">
        <v>55</v>
      </c>
      <c r="D529" s="23">
        <v>0</v>
      </c>
      <c r="E529" s="23">
        <v>2</v>
      </c>
      <c r="F529" s="23">
        <v>6</v>
      </c>
      <c r="G529" s="23">
        <v>10</v>
      </c>
      <c r="H529" s="23">
        <v>6</v>
      </c>
      <c r="I529" s="24">
        <v>0</v>
      </c>
      <c r="J529" s="24">
        <v>0</v>
      </c>
      <c r="K529" s="23">
        <v>1</v>
      </c>
      <c r="L529" s="24">
        <v>0</v>
      </c>
      <c r="M529" s="24">
        <v>0</v>
      </c>
      <c r="N529" s="23">
        <v>0</v>
      </c>
      <c r="O529" s="24">
        <v>0</v>
      </c>
      <c r="P529" s="24">
        <v>0</v>
      </c>
      <c r="Q529" s="25">
        <v>46182</v>
      </c>
      <c r="R529" s="23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21" t="s">
        <v>1079</v>
      </c>
      <c r="B530" s="21" t="s">
        <v>1080</v>
      </c>
      <c r="C530" s="21" t="s">
        <v>55</v>
      </c>
      <c r="D530" s="23">
        <v>166</v>
      </c>
      <c r="E530" s="23">
        <v>155</v>
      </c>
      <c r="F530" s="23">
        <v>165</v>
      </c>
      <c r="G530" s="23">
        <v>169</v>
      </c>
      <c r="H530" s="23">
        <v>163</v>
      </c>
      <c r="I530" s="24">
        <v>1.0184</v>
      </c>
      <c r="J530" s="24">
        <v>30.552299999999999</v>
      </c>
      <c r="K530" s="23">
        <v>166</v>
      </c>
      <c r="L530" s="24">
        <v>1</v>
      </c>
      <c r="M530" s="24">
        <v>31.0002</v>
      </c>
      <c r="N530" s="23">
        <v>110</v>
      </c>
      <c r="O530" s="24">
        <v>0.87609999999999999</v>
      </c>
      <c r="P530" s="24">
        <v>27.163599999999999</v>
      </c>
      <c r="Q530" s="25">
        <v>46218</v>
      </c>
      <c r="R530" s="23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21" t="s">
        <v>1081</v>
      </c>
      <c r="B531" s="21" t="s">
        <v>1082</v>
      </c>
      <c r="C531" s="21" t="s">
        <v>55</v>
      </c>
      <c r="D531" s="23">
        <v>171</v>
      </c>
      <c r="E531" s="23">
        <v>133</v>
      </c>
      <c r="F531" s="23">
        <v>143</v>
      </c>
      <c r="G531" s="23">
        <v>154</v>
      </c>
      <c r="H531" s="23">
        <v>143.33330000000001</v>
      </c>
      <c r="I531" s="24">
        <v>1.1930000000000001</v>
      </c>
      <c r="J531" s="24">
        <v>35.791200000000003</v>
      </c>
      <c r="K531" s="23">
        <v>143</v>
      </c>
      <c r="L531" s="24">
        <v>1.1958</v>
      </c>
      <c r="M531" s="24">
        <v>37.069899999999997</v>
      </c>
      <c r="N531" s="23">
        <v>77</v>
      </c>
      <c r="O531" s="24">
        <v>1.2892999999999999</v>
      </c>
      <c r="P531" s="24">
        <v>39.974699999999999</v>
      </c>
      <c r="Q531" s="25">
        <v>46220</v>
      </c>
      <c r="R531" s="23">
        <v>26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21" t="s">
        <v>1083</v>
      </c>
      <c r="B532" s="21" t="s">
        <v>1084</v>
      </c>
      <c r="C532" s="21" t="s">
        <v>21</v>
      </c>
      <c r="D532" s="23">
        <v>15</v>
      </c>
      <c r="E532" s="23">
        <v>18</v>
      </c>
      <c r="F532" s="23">
        <v>19</v>
      </c>
      <c r="G532" s="23">
        <v>18</v>
      </c>
      <c r="H532" s="23">
        <v>18.333300000000001</v>
      </c>
      <c r="I532" s="24">
        <v>0.81810000000000005</v>
      </c>
      <c r="J532" s="24">
        <v>24.5459</v>
      </c>
      <c r="K532" s="23">
        <v>14</v>
      </c>
      <c r="L532" s="24">
        <v>1.0713999999999999</v>
      </c>
      <c r="M532" s="24">
        <v>33.215200000000003</v>
      </c>
      <c r="N532" s="23">
        <v>9</v>
      </c>
      <c r="O532" s="24">
        <v>0.96760000000000002</v>
      </c>
      <c r="P532" s="24">
        <v>30</v>
      </c>
      <c r="Q532" s="25">
        <v>46182</v>
      </c>
      <c r="R532" s="23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21" t="s">
        <v>1085</v>
      </c>
      <c r="B533" s="21" t="s">
        <v>1086</v>
      </c>
      <c r="C533" s="21" t="s">
        <v>21</v>
      </c>
      <c r="D533" s="23">
        <v>45</v>
      </c>
      <c r="E533" s="23">
        <v>22</v>
      </c>
      <c r="F533" s="23">
        <v>68</v>
      </c>
      <c r="G533" s="23">
        <v>57</v>
      </c>
      <c r="H533" s="23">
        <v>49</v>
      </c>
      <c r="I533" s="24">
        <v>0.91830000000000001</v>
      </c>
      <c r="J533" s="24">
        <v>27.551500000000001</v>
      </c>
      <c r="K533" s="23">
        <v>36</v>
      </c>
      <c r="L533" s="24">
        <v>1.25</v>
      </c>
      <c r="M533" s="24">
        <v>38.753</v>
      </c>
      <c r="N533" s="23">
        <v>33</v>
      </c>
      <c r="O533" s="24">
        <v>0.79169999999999996</v>
      </c>
      <c r="P533" s="24">
        <v>24.5459</v>
      </c>
      <c r="Q533" s="25">
        <v>46218</v>
      </c>
      <c r="R533" s="23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21" t="s">
        <v>1087</v>
      </c>
      <c r="B534" s="21" t="s">
        <v>1088</v>
      </c>
      <c r="C534" s="21" t="s">
        <v>21</v>
      </c>
      <c r="D534" s="23">
        <v>24</v>
      </c>
      <c r="E534" s="23">
        <v>13</v>
      </c>
      <c r="F534" s="23">
        <v>15</v>
      </c>
      <c r="G534" s="23">
        <v>23</v>
      </c>
      <c r="H534" s="23">
        <v>17</v>
      </c>
      <c r="I534" s="24">
        <v>1.4117</v>
      </c>
      <c r="J534" s="24">
        <v>42.357900000000001</v>
      </c>
      <c r="K534" s="23">
        <v>0</v>
      </c>
      <c r="L534" s="24">
        <v>0</v>
      </c>
      <c r="M534" s="24">
        <v>0</v>
      </c>
      <c r="N534" s="23">
        <v>0</v>
      </c>
      <c r="O534" s="24">
        <v>0</v>
      </c>
      <c r="P534" s="24">
        <v>0</v>
      </c>
      <c r="Q534" s="25">
        <v>46182</v>
      </c>
      <c r="R534" s="23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21" t="s">
        <v>1089</v>
      </c>
      <c r="B535" s="21" t="s">
        <v>1090</v>
      </c>
      <c r="C535" s="21" t="s">
        <v>55</v>
      </c>
      <c r="D535" s="23">
        <v>4</v>
      </c>
      <c r="E535" s="23">
        <v>2</v>
      </c>
      <c r="F535" s="23">
        <v>5</v>
      </c>
      <c r="G535" s="23">
        <v>0</v>
      </c>
      <c r="H535" s="23">
        <v>3.5</v>
      </c>
      <c r="I535" s="24">
        <v>1.1428</v>
      </c>
      <c r="J535" s="24">
        <v>34.305300000000003</v>
      </c>
      <c r="K535" s="23">
        <v>0</v>
      </c>
      <c r="L535" s="24">
        <v>0</v>
      </c>
      <c r="M535" s="24">
        <v>0</v>
      </c>
      <c r="N535" s="23">
        <v>0</v>
      </c>
      <c r="O535" s="24">
        <v>0</v>
      </c>
      <c r="P535" s="24">
        <v>0</v>
      </c>
      <c r="Q535" s="25">
        <v>45999</v>
      </c>
      <c r="R535" s="23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21" t="s">
        <v>1091</v>
      </c>
      <c r="B536" s="21" t="s">
        <v>1092</v>
      </c>
      <c r="C536" s="21" t="s">
        <v>21</v>
      </c>
      <c r="D536" s="23">
        <v>0</v>
      </c>
      <c r="E536" s="23">
        <v>0</v>
      </c>
      <c r="F536" s="23">
        <v>0</v>
      </c>
      <c r="G536" s="23">
        <v>0</v>
      </c>
      <c r="H536" s="23">
        <v>0</v>
      </c>
      <c r="I536" s="24">
        <v>0</v>
      </c>
      <c r="J536" s="24">
        <v>0</v>
      </c>
      <c r="K536" s="23">
        <v>3</v>
      </c>
      <c r="L536" s="24">
        <v>0</v>
      </c>
      <c r="M536" s="24">
        <v>0</v>
      </c>
      <c r="N536" s="23">
        <v>0</v>
      </c>
      <c r="O536" s="24">
        <v>0</v>
      </c>
      <c r="P536" s="24">
        <v>0</v>
      </c>
      <c r="Q536" s="25">
        <v>45798</v>
      </c>
      <c r="R536" s="23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21" t="s">
        <v>1093</v>
      </c>
      <c r="B537" s="21" t="s">
        <v>1094</v>
      </c>
      <c r="C537" s="21" t="s">
        <v>55</v>
      </c>
      <c r="D537" s="23">
        <v>4</v>
      </c>
      <c r="E537" s="23">
        <v>1</v>
      </c>
      <c r="F537" s="23">
        <v>3</v>
      </c>
      <c r="G537" s="23">
        <v>2</v>
      </c>
      <c r="H537" s="23">
        <v>2</v>
      </c>
      <c r="I537" s="24">
        <v>2</v>
      </c>
      <c r="J537" s="24">
        <v>60.06</v>
      </c>
      <c r="K537" s="23">
        <v>5</v>
      </c>
      <c r="L537" s="24">
        <v>0.8</v>
      </c>
      <c r="M537" s="24">
        <v>24.813800000000001</v>
      </c>
      <c r="N537" s="23">
        <v>0</v>
      </c>
      <c r="O537" s="24">
        <v>0</v>
      </c>
      <c r="P537" s="24">
        <v>0</v>
      </c>
      <c r="Q537" s="25">
        <v>46197</v>
      </c>
      <c r="R537" s="23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21" t="s">
        <v>1095</v>
      </c>
      <c r="B538" s="21" t="s">
        <v>1096</v>
      </c>
      <c r="C538" s="21" t="s">
        <v>21</v>
      </c>
      <c r="D538" s="23">
        <v>8</v>
      </c>
      <c r="E538" s="23">
        <v>4</v>
      </c>
      <c r="F538" s="23">
        <v>3</v>
      </c>
      <c r="G538" s="23">
        <v>4</v>
      </c>
      <c r="H538" s="23">
        <v>3.6665999999999999</v>
      </c>
      <c r="I538" s="24">
        <v>2.1818</v>
      </c>
      <c r="J538" s="24">
        <v>65.466399999999993</v>
      </c>
      <c r="K538" s="23">
        <v>0</v>
      </c>
      <c r="L538" s="24">
        <v>0</v>
      </c>
      <c r="M538" s="24">
        <v>0</v>
      </c>
      <c r="N538" s="23">
        <v>3</v>
      </c>
      <c r="O538" s="24">
        <v>1.5482</v>
      </c>
      <c r="P538" s="24">
        <v>48.019199999999998</v>
      </c>
      <c r="Q538" s="25">
        <v>46218</v>
      </c>
      <c r="R538" s="23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21" t="s">
        <v>1097</v>
      </c>
      <c r="B539" s="21" t="s">
        <v>1098</v>
      </c>
      <c r="C539" s="21" t="s">
        <v>21</v>
      </c>
      <c r="D539" s="23">
        <v>0</v>
      </c>
      <c r="E539" s="23">
        <v>14</v>
      </c>
      <c r="F539" s="23">
        <v>36</v>
      </c>
      <c r="G539" s="23">
        <v>25</v>
      </c>
      <c r="H539" s="23">
        <v>25</v>
      </c>
      <c r="I539" s="24">
        <v>0</v>
      </c>
      <c r="J539" s="24">
        <v>0</v>
      </c>
      <c r="K539" s="23">
        <v>2</v>
      </c>
      <c r="L539" s="24">
        <v>0</v>
      </c>
      <c r="M539" s="24">
        <v>0</v>
      </c>
      <c r="N539" s="23">
        <v>41</v>
      </c>
      <c r="O539" s="24">
        <v>0</v>
      </c>
      <c r="P539" s="24">
        <v>0</v>
      </c>
      <c r="Q539" s="25">
        <v>46204</v>
      </c>
      <c r="R539" s="23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21" t="s">
        <v>1099</v>
      </c>
      <c r="B540" s="21" t="s">
        <v>1100</v>
      </c>
      <c r="C540" s="21" t="s">
        <v>21</v>
      </c>
      <c r="D540" s="23">
        <v>84</v>
      </c>
      <c r="E540" s="23">
        <v>23</v>
      </c>
      <c r="F540" s="23">
        <v>48</v>
      </c>
      <c r="G540" s="23">
        <v>36</v>
      </c>
      <c r="H540" s="23">
        <v>35.666600000000003</v>
      </c>
      <c r="I540" s="24">
        <v>2.3551000000000002</v>
      </c>
      <c r="J540" s="24">
        <v>70.659400000000005</v>
      </c>
      <c r="K540" s="23">
        <v>0</v>
      </c>
      <c r="L540" s="24">
        <v>0</v>
      </c>
      <c r="M540" s="24">
        <v>0</v>
      </c>
      <c r="N540" s="23">
        <v>36</v>
      </c>
      <c r="O540" s="24">
        <v>1.3547</v>
      </c>
      <c r="P540" s="24">
        <v>42</v>
      </c>
      <c r="Q540" s="25">
        <v>46218</v>
      </c>
      <c r="R540" s="23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21" t="s">
        <v>1101</v>
      </c>
      <c r="B541" s="21" t="s">
        <v>1102</v>
      </c>
      <c r="C541" s="21" t="s">
        <v>21</v>
      </c>
      <c r="D541" s="23">
        <v>4</v>
      </c>
      <c r="E541" s="23">
        <v>5</v>
      </c>
      <c r="F541" s="23">
        <v>3</v>
      </c>
      <c r="G541" s="23">
        <v>1</v>
      </c>
      <c r="H541" s="23">
        <v>3</v>
      </c>
      <c r="I541" s="24">
        <v>1.3332999999999999</v>
      </c>
      <c r="J541" s="24">
        <v>40</v>
      </c>
      <c r="K541" s="23">
        <v>5</v>
      </c>
      <c r="L541" s="24">
        <v>0.8</v>
      </c>
      <c r="M541" s="24">
        <v>24.813800000000001</v>
      </c>
      <c r="N541" s="23">
        <v>0</v>
      </c>
      <c r="O541" s="24">
        <v>0</v>
      </c>
      <c r="P541" s="24">
        <v>0</v>
      </c>
      <c r="Q541" s="25">
        <v>46142</v>
      </c>
      <c r="R541" s="23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21" t="s">
        <v>1103</v>
      </c>
      <c r="B542" s="21" t="s">
        <v>1104</v>
      </c>
      <c r="C542" s="21" t="s">
        <v>21</v>
      </c>
      <c r="D542" s="23">
        <v>0</v>
      </c>
      <c r="E542" s="23">
        <v>3</v>
      </c>
      <c r="F542" s="23">
        <v>0</v>
      </c>
      <c r="G542" s="23">
        <v>0</v>
      </c>
      <c r="H542" s="23">
        <v>3</v>
      </c>
      <c r="I542" s="24">
        <v>0</v>
      </c>
      <c r="J542" s="24">
        <v>0</v>
      </c>
      <c r="K542" s="23">
        <v>4</v>
      </c>
      <c r="L542" s="24">
        <v>0</v>
      </c>
      <c r="M542" s="24">
        <v>0</v>
      </c>
      <c r="N542" s="23">
        <v>0</v>
      </c>
      <c r="O542" s="24">
        <v>0</v>
      </c>
      <c r="P542" s="24">
        <v>0</v>
      </c>
      <c r="Q542" s="25">
        <v>46003</v>
      </c>
      <c r="R542" s="23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21" t="s">
        <v>1105</v>
      </c>
      <c r="B543" s="21" t="s">
        <v>1106</v>
      </c>
      <c r="C543" s="21" t="s">
        <v>21</v>
      </c>
      <c r="D543" s="23">
        <v>6</v>
      </c>
      <c r="E543" s="23">
        <v>0</v>
      </c>
      <c r="F543" s="23">
        <v>0</v>
      </c>
      <c r="G543" s="23">
        <v>5</v>
      </c>
      <c r="H543" s="23">
        <v>5</v>
      </c>
      <c r="I543" s="24">
        <v>1.2</v>
      </c>
      <c r="J543" s="24">
        <v>36.014400000000002</v>
      </c>
      <c r="K543" s="23">
        <v>0</v>
      </c>
      <c r="L543" s="24">
        <v>0</v>
      </c>
      <c r="M543" s="24">
        <v>0</v>
      </c>
      <c r="N543" s="23">
        <v>2</v>
      </c>
      <c r="O543" s="24">
        <v>1.7418</v>
      </c>
      <c r="P543" s="24">
        <v>54.005400000000002</v>
      </c>
      <c r="Q543" s="25">
        <v>46003</v>
      </c>
      <c r="R543" s="23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21" t="s">
        <v>1107</v>
      </c>
      <c r="B544" s="21" t="s">
        <v>1108</v>
      </c>
      <c r="C544" s="21" t="s">
        <v>21</v>
      </c>
      <c r="D544" s="23">
        <v>11</v>
      </c>
      <c r="E544" s="23">
        <v>0</v>
      </c>
      <c r="F544" s="23">
        <v>24</v>
      </c>
      <c r="G544" s="23">
        <v>27</v>
      </c>
      <c r="H544" s="23">
        <v>25.5</v>
      </c>
      <c r="I544" s="24">
        <v>0.43130000000000002</v>
      </c>
      <c r="J544" s="24">
        <v>12.9411</v>
      </c>
      <c r="K544" s="23">
        <v>0</v>
      </c>
      <c r="L544" s="24">
        <v>0</v>
      </c>
      <c r="M544" s="24">
        <v>0</v>
      </c>
      <c r="N544" s="23">
        <v>14</v>
      </c>
      <c r="O544" s="24">
        <v>0.45610000000000001</v>
      </c>
      <c r="P544" s="24">
        <v>14.1442</v>
      </c>
      <c r="Q544" s="25">
        <v>46218</v>
      </c>
      <c r="R544" s="23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21" t="s">
        <v>1109</v>
      </c>
      <c r="B545" s="21" t="s">
        <v>1110</v>
      </c>
      <c r="C545" s="21" t="s">
        <v>21</v>
      </c>
      <c r="D545" s="23">
        <v>3</v>
      </c>
      <c r="E545" s="23">
        <v>0</v>
      </c>
      <c r="F545" s="23">
        <v>0</v>
      </c>
      <c r="G545" s="23">
        <v>2</v>
      </c>
      <c r="H545" s="23">
        <v>2</v>
      </c>
      <c r="I545" s="24">
        <v>1.5</v>
      </c>
      <c r="J545" s="24">
        <v>45.045000000000002</v>
      </c>
      <c r="K545" s="23">
        <v>0</v>
      </c>
      <c r="L545" s="24">
        <v>0</v>
      </c>
      <c r="M545" s="24">
        <v>0</v>
      </c>
      <c r="N545" s="23">
        <v>0</v>
      </c>
      <c r="O545" s="24">
        <v>0</v>
      </c>
      <c r="P545" s="24">
        <v>0</v>
      </c>
      <c r="Q545" s="25">
        <v>45902</v>
      </c>
      <c r="R545" s="23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21" t="s">
        <v>1111</v>
      </c>
      <c r="B546" s="21" t="s">
        <v>1112</v>
      </c>
      <c r="C546" s="21" t="s">
        <v>55</v>
      </c>
      <c r="D546" s="23">
        <v>23</v>
      </c>
      <c r="E546" s="23">
        <v>20</v>
      </c>
      <c r="F546" s="23">
        <v>25</v>
      </c>
      <c r="G546" s="23">
        <v>44</v>
      </c>
      <c r="H546" s="23">
        <v>29.666599999999999</v>
      </c>
      <c r="I546" s="24">
        <v>0.7752</v>
      </c>
      <c r="J546" s="24">
        <v>23.2605</v>
      </c>
      <c r="K546" s="23">
        <v>0</v>
      </c>
      <c r="L546" s="24">
        <v>0</v>
      </c>
      <c r="M546" s="24">
        <v>0</v>
      </c>
      <c r="N546" s="23">
        <v>22</v>
      </c>
      <c r="O546" s="24">
        <v>0.6069</v>
      </c>
      <c r="P546" s="24">
        <v>18.8185</v>
      </c>
      <c r="Q546" s="25">
        <v>46218</v>
      </c>
      <c r="R546" s="23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21" t="s">
        <v>1113</v>
      </c>
      <c r="B547" s="21" t="s">
        <v>1114</v>
      </c>
      <c r="C547" s="21" t="s">
        <v>21</v>
      </c>
      <c r="D547" s="23">
        <v>23</v>
      </c>
      <c r="E547" s="23">
        <v>3</v>
      </c>
      <c r="F547" s="23">
        <v>1</v>
      </c>
      <c r="G547" s="23">
        <v>6</v>
      </c>
      <c r="H547" s="23">
        <v>3.3332999999999999</v>
      </c>
      <c r="I547" s="24">
        <v>6.9</v>
      </c>
      <c r="J547" s="24">
        <v>207.02070000000001</v>
      </c>
      <c r="K547" s="23">
        <v>0</v>
      </c>
      <c r="L547" s="24">
        <v>0</v>
      </c>
      <c r="M547" s="24">
        <v>0</v>
      </c>
      <c r="N547" s="23">
        <v>1</v>
      </c>
      <c r="O547" s="24">
        <v>13.354200000000001</v>
      </c>
      <c r="P547" s="24">
        <v>414.4144</v>
      </c>
      <c r="Q547" s="25">
        <v>46218</v>
      </c>
      <c r="R547" s="23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21" t="s">
        <v>1115</v>
      </c>
      <c r="B548" s="21" t="s">
        <v>1116</v>
      </c>
      <c r="C548" s="21" t="s">
        <v>55</v>
      </c>
      <c r="D548" s="23">
        <v>3</v>
      </c>
      <c r="E548" s="23">
        <v>0</v>
      </c>
      <c r="F548" s="23">
        <v>3</v>
      </c>
      <c r="G548" s="23">
        <v>0</v>
      </c>
      <c r="H548" s="23">
        <v>3</v>
      </c>
      <c r="I548" s="24">
        <v>1</v>
      </c>
      <c r="J548" s="24">
        <v>30</v>
      </c>
      <c r="K548" s="23">
        <v>0</v>
      </c>
      <c r="L548" s="24">
        <v>0</v>
      </c>
      <c r="M548" s="24">
        <v>0</v>
      </c>
      <c r="N548" s="23">
        <v>0</v>
      </c>
      <c r="O548" s="24">
        <v>0</v>
      </c>
      <c r="P548" s="24">
        <v>0</v>
      </c>
      <c r="Q548" s="25">
        <v>45957</v>
      </c>
      <c r="R548" s="23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21" t="s">
        <v>1117</v>
      </c>
      <c r="B549" s="21" t="s">
        <v>1118</v>
      </c>
      <c r="C549" s="21" t="s">
        <v>55</v>
      </c>
      <c r="D549" s="23">
        <v>18</v>
      </c>
      <c r="E549" s="23">
        <v>2</v>
      </c>
      <c r="F549" s="23">
        <v>2</v>
      </c>
      <c r="G549" s="23">
        <v>0</v>
      </c>
      <c r="H549" s="23">
        <v>2</v>
      </c>
      <c r="I549" s="24">
        <v>9</v>
      </c>
      <c r="J549" s="24">
        <v>270.27019999999999</v>
      </c>
      <c r="K549" s="23">
        <v>0</v>
      </c>
      <c r="L549" s="24">
        <v>0</v>
      </c>
      <c r="M549" s="24">
        <v>0</v>
      </c>
      <c r="N549" s="23">
        <v>166</v>
      </c>
      <c r="O549" s="24">
        <v>6.2899999999999998E-2</v>
      </c>
      <c r="P549" s="24">
        <v>1.9518</v>
      </c>
      <c r="Q549" s="25">
        <v>46211</v>
      </c>
      <c r="R549" s="23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21" t="s">
        <v>1119</v>
      </c>
      <c r="B550" s="21" t="s">
        <v>1120</v>
      </c>
      <c r="C550" s="21" t="s">
        <v>21</v>
      </c>
      <c r="D550" s="23">
        <v>0</v>
      </c>
      <c r="E550" s="23">
        <v>0</v>
      </c>
      <c r="F550" s="23">
        <v>0</v>
      </c>
      <c r="G550" s="23">
        <v>1</v>
      </c>
      <c r="H550" s="23">
        <v>1</v>
      </c>
      <c r="I550" s="24">
        <v>0</v>
      </c>
      <c r="J550" s="24">
        <v>0</v>
      </c>
      <c r="K550" s="23">
        <v>0</v>
      </c>
      <c r="L550" s="24">
        <v>0</v>
      </c>
      <c r="M550" s="24">
        <v>0</v>
      </c>
      <c r="N550" s="23">
        <v>0</v>
      </c>
      <c r="O550" s="24">
        <v>0</v>
      </c>
      <c r="P550" s="24">
        <v>0</v>
      </c>
      <c r="Q550" s="25" t="s">
        <v>18</v>
      </c>
      <c r="R550" s="23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21" t="s">
        <v>1121</v>
      </c>
      <c r="B551" s="21" t="s">
        <v>1122</v>
      </c>
      <c r="C551" s="21" t="s">
        <v>55</v>
      </c>
      <c r="D551" s="23">
        <v>15</v>
      </c>
      <c r="E551" s="23">
        <v>17</v>
      </c>
      <c r="F551" s="23">
        <v>15</v>
      </c>
      <c r="G551" s="23">
        <v>20</v>
      </c>
      <c r="H551" s="23">
        <v>17.333300000000001</v>
      </c>
      <c r="I551" s="24">
        <v>0.86529999999999996</v>
      </c>
      <c r="J551" s="24">
        <v>25.965</v>
      </c>
      <c r="K551" s="23">
        <v>0</v>
      </c>
      <c r="L551" s="24">
        <v>0</v>
      </c>
      <c r="M551" s="24">
        <v>0</v>
      </c>
      <c r="N551" s="23">
        <v>14</v>
      </c>
      <c r="O551" s="24">
        <v>0.622</v>
      </c>
      <c r="P551" s="24">
        <v>19.287600000000001</v>
      </c>
      <c r="Q551" s="25">
        <v>46218</v>
      </c>
      <c r="R551" s="23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21" t="s">
        <v>1123</v>
      </c>
      <c r="B552" s="21" t="s">
        <v>1124</v>
      </c>
      <c r="C552" s="21" t="s">
        <v>55</v>
      </c>
      <c r="D552" s="23">
        <v>30</v>
      </c>
      <c r="E552" s="23">
        <v>0</v>
      </c>
      <c r="F552" s="23">
        <v>5</v>
      </c>
      <c r="G552" s="23">
        <v>0</v>
      </c>
      <c r="H552" s="23">
        <v>5</v>
      </c>
      <c r="I552" s="24">
        <v>6</v>
      </c>
      <c r="J552" s="24">
        <v>180.072</v>
      </c>
      <c r="K552" s="23">
        <v>0</v>
      </c>
      <c r="L552" s="24">
        <v>0</v>
      </c>
      <c r="M552" s="24">
        <v>0</v>
      </c>
      <c r="N552" s="23">
        <v>0</v>
      </c>
      <c r="O552" s="24">
        <v>0</v>
      </c>
      <c r="P552" s="24">
        <v>0</v>
      </c>
      <c r="Q552" s="25">
        <v>46060</v>
      </c>
      <c r="R552" s="23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21" t="s">
        <v>1125</v>
      </c>
      <c r="B553" s="21" t="s">
        <v>1126</v>
      </c>
      <c r="C553" s="21" t="s">
        <v>21</v>
      </c>
      <c r="D553" s="23">
        <v>28</v>
      </c>
      <c r="E553" s="23">
        <v>3</v>
      </c>
      <c r="F553" s="23">
        <v>4</v>
      </c>
      <c r="G553" s="23">
        <v>3</v>
      </c>
      <c r="H553" s="23">
        <v>3.3332999999999999</v>
      </c>
      <c r="I553" s="24">
        <v>8.4</v>
      </c>
      <c r="J553" s="24">
        <v>252.02520000000001</v>
      </c>
      <c r="K553" s="23">
        <v>0</v>
      </c>
      <c r="L553" s="24">
        <v>0</v>
      </c>
      <c r="M553" s="24">
        <v>0</v>
      </c>
      <c r="N553" s="23">
        <v>2</v>
      </c>
      <c r="O553" s="24">
        <v>8.1283999999999992</v>
      </c>
      <c r="P553" s="24">
        <v>252.02520000000001</v>
      </c>
      <c r="Q553" s="25">
        <v>46153</v>
      </c>
      <c r="R553" s="23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21" t="s">
        <v>1127</v>
      </c>
      <c r="B554" s="21" t="s">
        <v>1128</v>
      </c>
      <c r="C554" s="21" t="s">
        <v>29</v>
      </c>
      <c r="D554" s="23">
        <v>29</v>
      </c>
      <c r="E554" s="23">
        <v>0</v>
      </c>
      <c r="F554" s="23">
        <v>17</v>
      </c>
      <c r="G554" s="23">
        <v>1</v>
      </c>
      <c r="H554" s="23">
        <v>9</v>
      </c>
      <c r="I554" s="24">
        <v>3.2222</v>
      </c>
      <c r="J554" s="24">
        <v>96.666600000000003</v>
      </c>
      <c r="K554" s="23">
        <v>0</v>
      </c>
      <c r="L554" s="24">
        <v>0</v>
      </c>
      <c r="M554" s="24">
        <v>0</v>
      </c>
      <c r="N554" s="23">
        <v>0</v>
      </c>
      <c r="O554" s="24">
        <v>0</v>
      </c>
      <c r="P554" s="24">
        <v>0</v>
      </c>
      <c r="Q554" s="25">
        <v>46062</v>
      </c>
      <c r="R554" s="23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21" t="s">
        <v>1129</v>
      </c>
      <c r="B555" s="21" t="s">
        <v>1130</v>
      </c>
      <c r="C555" s="21" t="s">
        <v>21</v>
      </c>
      <c r="D555" s="23">
        <v>5</v>
      </c>
      <c r="E555" s="23">
        <v>4</v>
      </c>
      <c r="F555" s="23">
        <v>4</v>
      </c>
      <c r="G555" s="23">
        <v>0</v>
      </c>
      <c r="H555" s="23">
        <v>4</v>
      </c>
      <c r="I555" s="24">
        <v>1.25</v>
      </c>
      <c r="J555" s="24">
        <v>37.509300000000003</v>
      </c>
      <c r="K555" s="23">
        <v>0</v>
      </c>
      <c r="L555" s="24">
        <v>0</v>
      </c>
      <c r="M555" s="24">
        <v>0</v>
      </c>
      <c r="N555" s="23">
        <v>0</v>
      </c>
      <c r="O555" s="24">
        <v>0</v>
      </c>
      <c r="P555" s="24">
        <v>0</v>
      </c>
      <c r="Q555" s="25">
        <v>46164</v>
      </c>
      <c r="R555" s="23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21" t="s">
        <v>1131</v>
      </c>
      <c r="B556" s="21" t="s">
        <v>1132</v>
      </c>
      <c r="C556" s="21" t="s">
        <v>21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4">
        <v>0</v>
      </c>
      <c r="J556" s="24">
        <v>0</v>
      </c>
      <c r="K556" s="23">
        <v>0</v>
      </c>
      <c r="L556" s="24">
        <v>0</v>
      </c>
      <c r="M556" s="24">
        <v>0</v>
      </c>
      <c r="N556" s="23">
        <v>0</v>
      </c>
      <c r="O556" s="24">
        <v>0</v>
      </c>
      <c r="P556" s="24">
        <v>0</v>
      </c>
      <c r="Q556" s="25">
        <v>45117</v>
      </c>
      <c r="R556" s="23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21" t="s">
        <v>1133</v>
      </c>
      <c r="B557" s="21" t="s">
        <v>1134</v>
      </c>
      <c r="C557" s="21" t="s">
        <v>21</v>
      </c>
      <c r="D557" s="23">
        <v>62</v>
      </c>
      <c r="E557" s="23">
        <v>0</v>
      </c>
      <c r="F557" s="23">
        <v>0</v>
      </c>
      <c r="G557" s="23">
        <v>0</v>
      </c>
      <c r="H557" s="23">
        <v>0</v>
      </c>
      <c r="I557" s="24">
        <v>0</v>
      </c>
      <c r="J557" s="24">
        <v>0</v>
      </c>
      <c r="K557" s="23">
        <v>0</v>
      </c>
      <c r="L557" s="24">
        <v>0</v>
      </c>
      <c r="M557" s="24">
        <v>0</v>
      </c>
      <c r="N557" s="23">
        <v>0</v>
      </c>
      <c r="O557" s="24">
        <v>0</v>
      </c>
      <c r="P557" s="24">
        <v>0</v>
      </c>
      <c r="Q557" s="25">
        <v>45311</v>
      </c>
      <c r="R557" s="23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21" t="s">
        <v>1135</v>
      </c>
      <c r="B558" s="21" t="s">
        <v>1136</v>
      </c>
      <c r="C558" s="21" t="s">
        <v>21</v>
      </c>
      <c r="D558" s="23">
        <v>0</v>
      </c>
      <c r="E558" s="23">
        <v>1</v>
      </c>
      <c r="F558" s="23">
        <v>0</v>
      </c>
      <c r="G558" s="23">
        <v>0</v>
      </c>
      <c r="H558" s="23">
        <v>1</v>
      </c>
      <c r="I558" s="24">
        <v>0</v>
      </c>
      <c r="J558" s="24">
        <v>0</v>
      </c>
      <c r="K558" s="23">
        <v>2</v>
      </c>
      <c r="L558" s="24">
        <v>0</v>
      </c>
      <c r="M558" s="24">
        <v>0</v>
      </c>
      <c r="N558" s="23">
        <v>0</v>
      </c>
      <c r="O558" s="24">
        <v>0</v>
      </c>
      <c r="P558" s="24">
        <v>0</v>
      </c>
      <c r="Q558" s="25">
        <v>45294</v>
      </c>
      <c r="R558" s="23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21" t="s">
        <v>1137</v>
      </c>
      <c r="B559" s="21" t="s">
        <v>1138</v>
      </c>
      <c r="C559" s="21" t="s">
        <v>21</v>
      </c>
      <c r="D559" s="23">
        <v>0</v>
      </c>
      <c r="E559" s="23">
        <v>7</v>
      </c>
      <c r="F559" s="23">
        <v>1</v>
      </c>
      <c r="G559" s="23">
        <v>0</v>
      </c>
      <c r="H559" s="23">
        <v>4</v>
      </c>
      <c r="I559" s="24">
        <v>0</v>
      </c>
      <c r="J559" s="24">
        <v>0</v>
      </c>
      <c r="K559" s="23">
        <v>13</v>
      </c>
      <c r="L559" s="24">
        <v>0</v>
      </c>
      <c r="M559" s="24">
        <v>0</v>
      </c>
      <c r="N559" s="23">
        <v>0</v>
      </c>
      <c r="O559" s="24">
        <v>0</v>
      </c>
      <c r="P559" s="24">
        <v>0</v>
      </c>
      <c r="Q559" s="25">
        <v>45294</v>
      </c>
      <c r="R559" s="23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21" t="s">
        <v>1139</v>
      </c>
      <c r="B560" s="21" t="s">
        <v>1140</v>
      </c>
      <c r="C560" s="21" t="s">
        <v>21</v>
      </c>
      <c r="D560" s="23">
        <v>0</v>
      </c>
      <c r="E560" s="23">
        <v>4</v>
      </c>
      <c r="F560" s="23">
        <v>1</v>
      </c>
      <c r="G560" s="23">
        <v>0</v>
      </c>
      <c r="H560" s="23">
        <v>2.5</v>
      </c>
      <c r="I560" s="24">
        <v>0</v>
      </c>
      <c r="J560" s="24">
        <v>0</v>
      </c>
      <c r="K560" s="23">
        <v>10</v>
      </c>
      <c r="L560" s="24">
        <v>0</v>
      </c>
      <c r="M560" s="24">
        <v>0</v>
      </c>
      <c r="N560" s="23">
        <v>0</v>
      </c>
      <c r="O560" s="24">
        <v>0</v>
      </c>
      <c r="P560" s="24">
        <v>0</v>
      </c>
      <c r="Q560" s="25">
        <v>45294</v>
      </c>
      <c r="R560" s="23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21" t="s">
        <v>1141</v>
      </c>
      <c r="B561" s="21" t="s">
        <v>1142</v>
      </c>
      <c r="C561" s="21" t="s">
        <v>21</v>
      </c>
      <c r="D561" s="23">
        <v>145</v>
      </c>
      <c r="E561" s="23">
        <v>7</v>
      </c>
      <c r="F561" s="23">
        <v>6</v>
      </c>
      <c r="G561" s="23">
        <v>6</v>
      </c>
      <c r="H561" s="23">
        <v>6.3333000000000004</v>
      </c>
      <c r="I561" s="24">
        <v>22.8948</v>
      </c>
      <c r="J561" s="24">
        <v>686.87819999999999</v>
      </c>
      <c r="K561" s="23">
        <v>11</v>
      </c>
      <c r="L561" s="24">
        <v>13.181800000000001</v>
      </c>
      <c r="M561" s="24">
        <v>408.68090000000001</v>
      </c>
      <c r="N561" s="23">
        <v>6</v>
      </c>
      <c r="O561" s="24">
        <v>14.0312</v>
      </c>
      <c r="P561" s="24">
        <v>435.04349999999999</v>
      </c>
      <c r="Q561" s="25">
        <v>45625</v>
      </c>
      <c r="R561" s="23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21" t="s">
        <v>1143</v>
      </c>
      <c r="B562" s="21" t="s">
        <v>1144</v>
      </c>
      <c r="C562" s="21" t="s">
        <v>21</v>
      </c>
      <c r="D562" s="23">
        <v>0</v>
      </c>
      <c r="E562" s="23">
        <v>3</v>
      </c>
      <c r="F562" s="23">
        <v>0</v>
      </c>
      <c r="G562" s="23">
        <v>0</v>
      </c>
      <c r="H562" s="23">
        <v>3</v>
      </c>
      <c r="I562" s="24">
        <v>0</v>
      </c>
      <c r="J562" s="24">
        <v>0</v>
      </c>
      <c r="K562" s="23">
        <v>0</v>
      </c>
      <c r="L562" s="24">
        <v>0</v>
      </c>
      <c r="M562" s="24">
        <v>0</v>
      </c>
      <c r="N562" s="23">
        <v>0</v>
      </c>
      <c r="O562" s="24">
        <v>0</v>
      </c>
      <c r="P562" s="24">
        <v>0</v>
      </c>
      <c r="Q562" s="25">
        <v>45294</v>
      </c>
      <c r="R562" s="23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21" t="s">
        <v>1145</v>
      </c>
      <c r="B563" s="21" t="s">
        <v>1146</v>
      </c>
      <c r="C563" s="21" t="s">
        <v>21</v>
      </c>
      <c r="D563" s="23">
        <v>0</v>
      </c>
      <c r="E563" s="23">
        <v>0</v>
      </c>
      <c r="F563" s="23">
        <v>0</v>
      </c>
      <c r="G563" s="23">
        <v>0</v>
      </c>
      <c r="H563" s="23">
        <v>0</v>
      </c>
      <c r="I563" s="24">
        <v>0</v>
      </c>
      <c r="J563" s="24">
        <v>0</v>
      </c>
      <c r="K563" s="23">
        <v>0</v>
      </c>
      <c r="L563" s="24">
        <v>0</v>
      </c>
      <c r="M563" s="24">
        <v>0</v>
      </c>
      <c r="N563" s="23">
        <v>0</v>
      </c>
      <c r="O563" s="24">
        <v>0</v>
      </c>
      <c r="P563" s="24">
        <v>0</v>
      </c>
      <c r="Q563" s="25">
        <v>45294</v>
      </c>
      <c r="R563" s="23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21" t="s">
        <v>1147</v>
      </c>
      <c r="B564" s="21" t="s">
        <v>1148</v>
      </c>
      <c r="C564" s="21" t="s">
        <v>21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4">
        <v>0</v>
      </c>
      <c r="J564" s="24">
        <v>0</v>
      </c>
      <c r="K564" s="23">
        <v>12</v>
      </c>
      <c r="L564" s="24">
        <v>0</v>
      </c>
      <c r="M564" s="24">
        <v>0</v>
      </c>
      <c r="N564" s="23">
        <v>0</v>
      </c>
      <c r="O564" s="24">
        <v>0</v>
      </c>
      <c r="P564" s="24">
        <v>0</v>
      </c>
      <c r="Q564" s="25">
        <v>45294</v>
      </c>
      <c r="R564" s="23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21" t="s">
        <v>1149</v>
      </c>
      <c r="B565" s="21" t="s">
        <v>1150</v>
      </c>
      <c r="C565" s="21" t="s">
        <v>21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4">
        <v>0</v>
      </c>
      <c r="J565" s="24">
        <v>0</v>
      </c>
      <c r="K565" s="23">
        <v>1</v>
      </c>
      <c r="L565" s="24">
        <v>0</v>
      </c>
      <c r="M565" s="24">
        <v>0</v>
      </c>
      <c r="N565" s="23">
        <v>0</v>
      </c>
      <c r="O565" s="24">
        <v>0</v>
      </c>
      <c r="P565" s="24">
        <v>0</v>
      </c>
      <c r="Q565" s="25">
        <v>45294</v>
      </c>
      <c r="R565" s="23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21" t="s">
        <v>1151</v>
      </c>
      <c r="B566" s="21" t="s">
        <v>1152</v>
      </c>
      <c r="C566" s="21" t="s">
        <v>21</v>
      </c>
      <c r="D566" s="23">
        <v>0</v>
      </c>
      <c r="E566" s="23">
        <v>1</v>
      </c>
      <c r="F566" s="23">
        <v>0</v>
      </c>
      <c r="G566" s="23">
        <v>0</v>
      </c>
      <c r="H566" s="23">
        <v>1</v>
      </c>
      <c r="I566" s="24">
        <v>0</v>
      </c>
      <c r="J566" s="24">
        <v>0</v>
      </c>
      <c r="K566" s="23">
        <v>0</v>
      </c>
      <c r="L566" s="24">
        <v>0</v>
      </c>
      <c r="M566" s="24">
        <v>0</v>
      </c>
      <c r="N566" s="23">
        <v>0</v>
      </c>
      <c r="O566" s="24">
        <v>0</v>
      </c>
      <c r="P566" s="24">
        <v>0</v>
      </c>
      <c r="Q566" s="25">
        <v>45294</v>
      </c>
      <c r="R566" s="23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21" t="s">
        <v>1153</v>
      </c>
      <c r="B567" s="21" t="s">
        <v>1154</v>
      </c>
      <c r="C567" s="21" t="s">
        <v>32</v>
      </c>
      <c r="D567" s="23">
        <v>59</v>
      </c>
      <c r="E567" s="23">
        <v>0</v>
      </c>
      <c r="F567" s="23">
        <v>0</v>
      </c>
      <c r="G567" s="23">
        <v>0</v>
      </c>
      <c r="H567" s="23">
        <v>0</v>
      </c>
      <c r="I567" s="24">
        <v>0</v>
      </c>
      <c r="J567" s="24">
        <v>0</v>
      </c>
      <c r="K567" s="23">
        <v>0</v>
      </c>
      <c r="L567" s="24">
        <v>0</v>
      </c>
      <c r="M567" s="24">
        <v>0</v>
      </c>
      <c r="N567" s="23">
        <v>0</v>
      </c>
      <c r="O567" s="24">
        <v>0</v>
      </c>
      <c r="P567" s="24">
        <v>0</v>
      </c>
      <c r="Q567" s="25">
        <v>45294</v>
      </c>
      <c r="R567" s="23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21" t="s">
        <v>1155</v>
      </c>
      <c r="B568" s="21" t="s">
        <v>1156</v>
      </c>
      <c r="C568" s="21" t="s">
        <v>21</v>
      </c>
      <c r="D568" s="23">
        <v>0</v>
      </c>
      <c r="E568" s="23">
        <v>0</v>
      </c>
      <c r="F568" s="23">
        <v>0</v>
      </c>
      <c r="G568" s="23">
        <v>0</v>
      </c>
      <c r="H568" s="23">
        <v>0</v>
      </c>
      <c r="I568" s="24">
        <v>0</v>
      </c>
      <c r="J568" s="24">
        <v>0</v>
      </c>
      <c r="K568" s="23">
        <v>0</v>
      </c>
      <c r="L568" s="24">
        <v>0</v>
      </c>
      <c r="M568" s="24">
        <v>0</v>
      </c>
      <c r="N568" s="23">
        <v>0</v>
      </c>
      <c r="O568" s="24">
        <v>0</v>
      </c>
      <c r="P568" s="24">
        <v>0</v>
      </c>
      <c r="Q568" s="25">
        <v>45294</v>
      </c>
      <c r="R568" s="23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21" t="s">
        <v>1157</v>
      </c>
      <c r="B569" s="21" t="s">
        <v>1158</v>
      </c>
      <c r="C569" s="21" t="s">
        <v>21</v>
      </c>
      <c r="D569" s="23">
        <v>0</v>
      </c>
      <c r="E569" s="23">
        <v>0</v>
      </c>
      <c r="F569" s="23">
        <v>0</v>
      </c>
      <c r="G569" s="23">
        <v>0</v>
      </c>
      <c r="H569" s="23">
        <v>0</v>
      </c>
      <c r="I569" s="24">
        <v>0</v>
      </c>
      <c r="J569" s="24">
        <v>0</v>
      </c>
      <c r="K569" s="23">
        <v>0</v>
      </c>
      <c r="L569" s="24">
        <v>0</v>
      </c>
      <c r="M569" s="24">
        <v>0</v>
      </c>
      <c r="N569" s="23">
        <v>0</v>
      </c>
      <c r="O569" s="24">
        <v>0</v>
      </c>
      <c r="P569" s="24">
        <v>0</v>
      </c>
      <c r="Q569" s="25">
        <v>45294</v>
      </c>
      <c r="R569" s="23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21" t="s">
        <v>1159</v>
      </c>
      <c r="B570" s="21" t="s">
        <v>1160</v>
      </c>
      <c r="C570" s="21" t="s">
        <v>21</v>
      </c>
      <c r="D570" s="23">
        <v>0</v>
      </c>
      <c r="E570" s="23">
        <v>0</v>
      </c>
      <c r="F570" s="23">
        <v>0</v>
      </c>
      <c r="G570" s="23">
        <v>0</v>
      </c>
      <c r="H570" s="23">
        <v>0</v>
      </c>
      <c r="I570" s="24">
        <v>0</v>
      </c>
      <c r="J570" s="24">
        <v>0</v>
      </c>
      <c r="K570" s="23">
        <v>0</v>
      </c>
      <c r="L570" s="24">
        <v>0</v>
      </c>
      <c r="M570" s="24">
        <v>0</v>
      </c>
      <c r="N570" s="23">
        <v>0</v>
      </c>
      <c r="O570" s="24">
        <v>0</v>
      </c>
      <c r="P570" s="24">
        <v>0</v>
      </c>
      <c r="Q570" s="25">
        <v>45294</v>
      </c>
      <c r="R570" s="23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21" t="s">
        <v>1161</v>
      </c>
      <c r="B571" s="21" t="s">
        <v>1162</v>
      </c>
      <c r="C571" s="21" t="s">
        <v>21</v>
      </c>
      <c r="D571" s="23">
        <v>0</v>
      </c>
      <c r="E571" s="23">
        <v>0</v>
      </c>
      <c r="F571" s="23">
        <v>0</v>
      </c>
      <c r="G571" s="23">
        <v>0</v>
      </c>
      <c r="H571" s="23">
        <v>0</v>
      </c>
      <c r="I571" s="24">
        <v>0</v>
      </c>
      <c r="J571" s="24">
        <v>0</v>
      </c>
      <c r="K571" s="23">
        <v>0</v>
      </c>
      <c r="L571" s="24">
        <v>0</v>
      </c>
      <c r="M571" s="24">
        <v>0</v>
      </c>
      <c r="N571" s="23">
        <v>0</v>
      </c>
      <c r="O571" s="24">
        <v>0</v>
      </c>
      <c r="P571" s="24">
        <v>0</v>
      </c>
      <c r="Q571" s="25">
        <v>45294</v>
      </c>
      <c r="R571" s="23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21" t="s">
        <v>1163</v>
      </c>
      <c r="B572" s="21" t="s">
        <v>1164</v>
      </c>
      <c r="C572" s="21" t="s">
        <v>21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4">
        <v>0</v>
      </c>
      <c r="J572" s="24">
        <v>0</v>
      </c>
      <c r="K572" s="23">
        <v>0</v>
      </c>
      <c r="L572" s="24">
        <v>0</v>
      </c>
      <c r="M572" s="24">
        <v>0</v>
      </c>
      <c r="N572" s="23">
        <v>0</v>
      </c>
      <c r="O572" s="24">
        <v>0</v>
      </c>
      <c r="P572" s="24">
        <v>0</v>
      </c>
      <c r="Q572" s="25">
        <v>45294</v>
      </c>
      <c r="R572" s="23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21" t="s">
        <v>1165</v>
      </c>
      <c r="B573" s="21" t="s">
        <v>1166</v>
      </c>
      <c r="C573" s="21" t="s">
        <v>21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4">
        <v>0</v>
      </c>
      <c r="J573" s="24">
        <v>0</v>
      </c>
      <c r="K573" s="23">
        <v>0</v>
      </c>
      <c r="L573" s="24">
        <v>0</v>
      </c>
      <c r="M573" s="24">
        <v>0</v>
      </c>
      <c r="N573" s="23">
        <v>0</v>
      </c>
      <c r="O573" s="24">
        <v>0</v>
      </c>
      <c r="P573" s="24">
        <v>0</v>
      </c>
      <c r="Q573" s="25">
        <v>45294</v>
      </c>
      <c r="R573" s="23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21" t="s">
        <v>1167</v>
      </c>
      <c r="B574" s="21" t="s">
        <v>1168</v>
      </c>
      <c r="C574" s="21" t="s">
        <v>21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4">
        <v>0</v>
      </c>
      <c r="J574" s="24">
        <v>0</v>
      </c>
      <c r="K574" s="23">
        <v>0</v>
      </c>
      <c r="L574" s="24">
        <v>0</v>
      </c>
      <c r="M574" s="24">
        <v>0</v>
      </c>
      <c r="N574" s="23">
        <v>0</v>
      </c>
      <c r="O574" s="24">
        <v>0</v>
      </c>
      <c r="P574" s="24">
        <v>0</v>
      </c>
      <c r="Q574" s="25">
        <v>45294</v>
      </c>
      <c r="R574" s="23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21" t="s">
        <v>1169</v>
      </c>
      <c r="B575" s="21" t="s">
        <v>1170</v>
      </c>
      <c r="C575" s="21" t="s">
        <v>21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4">
        <v>0</v>
      </c>
      <c r="J575" s="24">
        <v>0</v>
      </c>
      <c r="K575" s="23">
        <v>0</v>
      </c>
      <c r="L575" s="24">
        <v>0</v>
      </c>
      <c r="M575" s="24">
        <v>0</v>
      </c>
      <c r="N575" s="23">
        <v>0</v>
      </c>
      <c r="O575" s="24">
        <v>0</v>
      </c>
      <c r="P575" s="24">
        <v>0</v>
      </c>
      <c r="Q575" s="25">
        <v>45294</v>
      </c>
      <c r="R575" s="23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21" t="s">
        <v>1171</v>
      </c>
      <c r="B576" s="21" t="s">
        <v>1172</v>
      </c>
      <c r="C576" s="21" t="s">
        <v>21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4">
        <v>0</v>
      </c>
      <c r="J576" s="24">
        <v>0</v>
      </c>
      <c r="K576" s="23">
        <v>0</v>
      </c>
      <c r="L576" s="24">
        <v>0</v>
      </c>
      <c r="M576" s="24">
        <v>0</v>
      </c>
      <c r="N576" s="23">
        <v>0</v>
      </c>
      <c r="O576" s="24">
        <v>0</v>
      </c>
      <c r="P576" s="24">
        <v>0</v>
      </c>
      <c r="Q576" s="25">
        <v>45294</v>
      </c>
      <c r="R576" s="23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21" t="s">
        <v>1173</v>
      </c>
      <c r="B577" s="21" t="s">
        <v>1174</v>
      </c>
      <c r="C577" s="21" t="s">
        <v>21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4">
        <v>0</v>
      </c>
      <c r="J577" s="24">
        <v>0</v>
      </c>
      <c r="K577" s="23">
        <v>0</v>
      </c>
      <c r="L577" s="24">
        <v>0</v>
      </c>
      <c r="M577" s="24">
        <v>0</v>
      </c>
      <c r="N577" s="23">
        <v>0</v>
      </c>
      <c r="O577" s="24">
        <v>0</v>
      </c>
      <c r="P577" s="24">
        <v>0</v>
      </c>
      <c r="Q577" s="25">
        <v>45294</v>
      </c>
      <c r="R577" s="23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21" t="s">
        <v>1175</v>
      </c>
      <c r="B578" s="21" t="s">
        <v>1176</v>
      </c>
      <c r="C578" s="21" t="s">
        <v>21</v>
      </c>
      <c r="D578" s="23">
        <v>0</v>
      </c>
      <c r="E578" s="23">
        <v>0</v>
      </c>
      <c r="F578" s="23">
        <v>0</v>
      </c>
      <c r="G578" s="23">
        <v>0</v>
      </c>
      <c r="H578" s="23">
        <v>0</v>
      </c>
      <c r="I578" s="24">
        <v>0</v>
      </c>
      <c r="J578" s="24">
        <v>0</v>
      </c>
      <c r="K578" s="23">
        <v>0</v>
      </c>
      <c r="L578" s="24">
        <v>0</v>
      </c>
      <c r="M578" s="24">
        <v>0</v>
      </c>
      <c r="N578" s="23">
        <v>0</v>
      </c>
      <c r="O578" s="24">
        <v>0</v>
      </c>
      <c r="P578" s="24">
        <v>0</v>
      </c>
      <c r="Q578" s="25">
        <v>45294</v>
      </c>
      <c r="R578" s="23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21" t="s">
        <v>1177</v>
      </c>
      <c r="B579" s="21" t="s">
        <v>1178</v>
      </c>
      <c r="C579" s="21" t="s">
        <v>21</v>
      </c>
      <c r="D579" s="23">
        <v>0</v>
      </c>
      <c r="E579" s="23">
        <v>0</v>
      </c>
      <c r="F579" s="23">
        <v>0</v>
      </c>
      <c r="G579" s="23">
        <v>0</v>
      </c>
      <c r="H579" s="23">
        <v>0</v>
      </c>
      <c r="I579" s="24">
        <v>0</v>
      </c>
      <c r="J579" s="24">
        <v>0</v>
      </c>
      <c r="K579" s="23">
        <v>0</v>
      </c>
      <c r="L579" s="24">
        <v>0</v>
      </c>
      <c r="M579" s="24">
        <v>0</v>
      </c>
      <c r="N579" s="23">
        <v>0</v>
      </c>
      <c r="O579" s="24">
        <v>0</v>
      </c>
      <c r="P579" s="24">
        <v>0</v>
      </c>
      <c r="Q579" s="25">
        <v>45294</v>
      </c>
      <c r="R579" s="23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21" t="s">
        <v>1179</v>
      </c>
      <c r="B580" s="21" t="s">
        <v>1180</v>
      </c>
      <c r="C580" s="21" t="s">
        <v>21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4">
        <v>0</v>
      </c>
      <c r="J580" s="24">
        <v>0</v>
      </c>
      <c r="K580" s="23">
        <v>0</v>
      </c>
      <c r="L580" s="24">
        <v>0</v>
      </c>
      <c r="M580" s="24">
        <v>0</v>
      </c>
      <c r="N580" s="23">
        <v>0</v>
      </c>
      <c r="O580" s="24">
        <v>0</v>
      </c>
      <c r="P580" s="24">
        <v>0</v>
      </c>
      <c r="Q580" s="25">
        <v>45294</v>
      </c>
      <c r="R580" s="23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21" t="s">
        <v>1181</v>
      </c>
      <c r="B581" s="21" t="s">
        <v>1182</v>
      </c>
      <c r="C581" s="21" t="s">
        <v>540</v>
      </c>
      <c r="D581" s="23">
        <v>2767</v>
      </c>
      <c r="E581" s="23">
        <v>3254</v>
      </c>
      <c r="F581" s="23">
        <v>3710</v>
      </c>
      <c r="G581" s="23">
        <v>2566</v>
      </c>
      <c r="H581" s="23">
        <v>3176.6666</v>
      </c>
      <c r="I581" s="24">
        <v>0.871</v>
      </c>
      <c r="J581" s="24">
        <v>26.1311</v>
      </c>
      <c r="K581" s="23">
        <v>1376</v>
      </c>
      <c r="L581" s="24">
        <v>2.0108999999999999</v>
      </c>
      <c r="M581" s="24">
        <v>62.338000000000001</v>
      </c>
      <c r="N581" s="23">
        <v>5387</v>
      </c>
      <c r="O581" s="24">
        <v>0.29820000000000002</v>
      </c>
      <c r="P581" s="24">
        <v>9.2454999999999998</v>
      </c>
      <c r="Q581" s="25">
        <v>46158</v>
      </c>
      <c r="R581" s="23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21" t="s">
        <v>1183</v>
      </c>
      <c r="B582" s="21" t="s">
        <v>1184</v>
      </c>
      <c r="C582" s="21" t="s">
        <v>540</v>
      </c>
      <c r="D582" s="23">
        <v>944</v>
      </c>
      <c r="E582" s="23">
        <v>22</v>
      </c>
      <c r="F582" s="23">
        <v>1</v>
      </c>
      <c r="G582" s="23">
        <v>38</v>
      </c>
      <c r="H582" s="23">
        <v>20.333300000000001</v>
      </c>
      <c r="I582" s="24">
        <v>46.426299999999998</v>
      </c>
      <c r="J582" s="24">
        <v>1392.9467</v>
      </c>
      <c r="K582" s="23">
        <v>0</v>
      </c>
      <c r="L582" s="24">
        <v>0</v>
      </c>
      <c r="M582" s="24">
        <v>0</v>
      </c>
      <c r="N582" s="23">
        <v>20</v>
      </c>
      <c r="O582" s="24">
        <v>27.404299999999999</v>
      </c>
      <c r="P582" s="24">
        <v>849.60839999999996</v>
      </c>
      <c r="Q582" s="25">
        <v>45982</v>
      </c>
      <c r="R582" s="23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21" t="s">
        <v>1185</v>
      </c>
      <c r="B583" s="21" t="s">
        <v>1186</v>
      </c>
      <c r="C583" s="21" t="s">
        <v>540</v>
      </c>
      <c r="D583" s="23">
        <v>354</v>
      </c>
      <c r="E583" s="23">
        <v>26</v>
      </c>
      <c r="F583" s="23">
        <v>16</v>
      </c>
      <c r="G583" s="23">
        <v>24</v>
      </c>
      <c r="H583" s="23">
        <v>22</v>
      </c>
      <c r="I583" s="24">
        <v>16.090900000000001</v>
      </c>
      <c r="J583" s="24">
        <v>482.74919999999997</v>
      </c>
      <c r="K583" s="23">
        <v>0</v>
      </c>
      <c r="L583" s="24">
        <v>0</v>
      </c>
      <c r="M583" s="24">
        <v>0</v>
      </c>
      <c r="N583" s="23">
        <v>20</v>
      </c>
      <c r="O583" s="24">
        <v>10.2766</v>
      </c>
      <c r="P583" s="24">
        <v>318.60309999999998</v>
      </c>
      <c r="Q583" s="25">
        <v>46065</v>
      </c>
      <c r="R583" s="23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21" t="s">
        <v>1187</v>
      </c>
      <c r="B584" s="21" t="s">
        <v>1188</v>
      </c>
      <c r="C584" s="21" t="s">
        <v>540</v>
      </c>
      <c r="D584" s="23">
        <v>374</v>
      </c>
      <c r="E584" s="23">
        <v>46</v>
      </c>
      <c r="F584" s="23">
        <v>5</v>
      </c>
      <c r="G584" s="23">
        <v>7</v>
      </c>
      <c r="H584" s="23">
        <v>19.333300000000001</v>
      </c>
      <c r="I584" s="24">
        <v>19.344799999999999</v>
      </c>
      <c r="J584" s="24">
        <v>580.38480000000004</v>
      </c>
      <c r="K584" s="23">
        <v>0</v>
      </c>
      <c r="L584" s="24">
        <v>0</v>
      </c>
      <c r="M584" s="24">
        <v>0</v>
      </c>
      <c r="N584" s="23">
        <v>8</v>
      </c>
      <c r="O584" s="24">
        <v>27.1431</v>
      </c>
      <c r="P584" s="24">
        <v>841.58410000000003</v>
      </c>
      <c r="Q584" s="25">
        <v>46065</v>
      </c>
      <c r="R584" s="23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21" t="s">
        <v>1189</v>
      </c>
      <c r="B585" s="21" t="s">
        <v>1190</v>
      </c>
      <c r="C585" s="21" t="s">
        <v>669</v>
      </c>
      <c r="D585" s="23">
        <v>463</v>
      </c>
      <c r="E585" s="23">
        <v>18</v>
      </c>
      <c r="F585" s="23">
        <v>15</v>
      </c>
      <c r="G585" s="23">
        <v>7</v>
      </c>
      <c r="H585" s="23">
        <v>13.333299999999999</v>
      </c>
      <c r="I585" s="24">
        <v>34.725000000000001</v>
      </c>
      <c r="J585" s="24">
        <v>1041.8541</v>
      </c>
      <c r="K585" s="23">
        <v>0</v>
      </c>
      <c r="L585" s="24">
        <v>0</v>
      </c>
      <c r="M585" s="24">
        <v>0</v>
      </c>
      <c r="N585" s="23">
        <v>21</v>
      </c>
      <c r="O585" s="24">
        <v>12.800800000000001</v>
      </c>
      <c r="P585" s="24">
        <v>396.87979999999999</v>
      </c>
      <c r="Q585" s="25">
        <v>46065</v>
      </c>
      <c r="R585" s="23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21" t="s">
        <v>1191</v>
      </c>
      <c r="B586" s="21" t="s">
        <v>1192</v>
      </c>
      <c r="C586" s="21" t="s">
        <v>669</v>
      </c>
      <c r="D586" s="23">
        <v>0</v>
      </c>
      <c r="E586" s="23">
        <v>0</v>
      </c>
      <c r="F586" s="23">
        <v>0</v>
      </c>
      <c r="G586" s="23">
        <v>0</v>
      </c>
      <c r="H586" s="23">
        <v>0</v>
      </c>
      <c r="I586" s="24">
        <v>0</v>
      </c>
      <c r="J586" s="24">
        <v>0</v>
      </c>
      <c r="K586" s="23">
        <v>0</v>
      </c>
      <c r="L586" s="24">
        <v>0</v>
      </c>
      <c r="M586" s="24">
        <v>0</v>
      </c>
      <c r="N586" s="23">
        <v>0</v>
      </c>
      <c r="O586" s="24">
        <v>0</v>
      </c>
      <c r="P586" s="24">
        <v>0</v>
      </c>
      <c r="Q586" s="25">
        <v>46065</v>
      </c>
      <c r="R586" s="23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21" t="s">
        <v>1193</v>
      </c>
      <c r="B587" s="21" t="s">
        <v>1194</v>
      </c>
      <c r="C587" s="21" t="s">
        <v>540</v>
      </c>
      <c r="D587" s="23">
        <v>0</v>
      </c>
      <c r="E587" s="23">
        <v>0</v>
      </c>
      <c r="F587" s="23">
        <v>0</v>
      </c>
      <c r="G587" s="23">
        <v>0</v>
      </c>
      <c r="H587" s="23">
        <v>0</v>
      </c>
      <c r="I587" s="24">
        <v>0</v>
      </c>
      <c r="J587" s="24">
        <v>0</v>
      </c>
      <c r="K587" s="23">
        <v>0</v>
      </c>
      <c r="L587" s="24">
        <v>0</v>
      </c>
      <c r="M587" s="24">
        <v>0</v>
      </c>
      <c r="N587" s="23">
        <v>0</v>
      </c>
      <c r="O587" s="24">
        <v>0</v>
      </c>
      <c r="P587" s="24">
        <v>0</v>
      </c>
      <c r="Q587" s="25" t="s">
        <v>18</v>
      </c>
      <c r="R587" s="23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21" t="s">
        <v>1195</v>
      </c>
      <c r="B588" s="21" t="s">
        <v>1196</v>
      </c>
      <c r="C588" s="21" t="s">
        <v>669</v>
      </c>
      <c r="D588" s="23">
        <v>1134</v>
      </c>
      <c r="E588" s="23">
        <v>9</v>
      </c>
      <c r="F588" s="23">
        <v>3</v>
      </c>
      <c r="G588" s="23">
        <v>0</v>
      </c>
      <c r="H588" s="23">
        <v>6</v>
      </c>
      <c r="I588" s="24">
        <v>189</v>
      </c>
      <c r="J588" s="24">
        <v>5670</v>
      </c>
      <c r="K588" s="23">
        <v>0</v>
      </c>
      <c r="L588" s="24">
        <v>0</v>
      </c>
      <c r="M588" s="24">
        <v>0</v>
      </c>
      <c r="N588" s="23">
        <v>0</v>
      </c>
      <c r="O588" s="24">
        <v>0</v>
      </c>
      <c r="P588" s="24">
        <v>0</v>
      </c>
      <c r="Q588" s="25" t="s">
        <v>18</v>
      </c>
      <c r="R588" s="23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21" t="s">
        <v>1197</v>
      </c>
      <c r="B589" s="21" t="s">
        <v>1198</v>
      </c>
      <c r="C589" s="21" t="s">
        <v>669</v>
      </c>
      <c r="D589" s="23">
        <v>0</v>
      </c>
      <c r="E589" s="23">
        <v>0</v>
      </c>
      <c r="F589" s="23">
        <v>0</v>
      </c>
      <c r="G589" s="23">
        <v>0</v>
      </c>
      <c r="H589" s="23">
        <v>0</v>
      </c>
      <c r="I589" s="24">
        <v>0</v>
      </c>
      <c r="J589" s="24">
        <v>0</v>
      </c>
      <c r="K589" s="23">
        <v>0</v>
      </c>
      <c r="L589" s="24">
        <v>0</v>
      </c>
      <c r="M589" s="24">
        <v>0</v>
      </c>
      <c r="N589" s="23">
        <v>0</v>
      </c>
      <c r="O589" s="24">
        <v>0</v>
      </c>
      <c r="P589" s="24">
        <v>0</v>
      </c>
      <c r="Q589" s="25" t="s">
        <v>18</v>
      </c>
      <c r="R589" s="23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21" t="s">
        <v>1199</v>
      </c>
      <c r="B590" s="21" t="s">
        <v>1200</v>
      </c>
      <c r="C590" s="21" t="s">
        <v>540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4">
        <v>0</v>
      </c>
      <c r="J590" s="24">
        <v>0</v>
      </c>
      <c r="K590" s="23">
        <v>0</v>
      </c>
      <c r="L590" s="24">
        <v>0</v>
      </c>
      <c r="M590" s="24">
        <v>0</v>
      </c>
      <c r="N590" s="23">
        <v>0</v>
      </c>
      <c r="O590" s="24">
        <v>0</v>
      </c>
      <c r="P590" s="24">
        <v>0</v>
      </c>
      <c r="Q590" s="25" t="s">
        <v>18</v>
      </c>
      <c r="R590" s="23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21" t="s">
        <v>1201</v>
      </c>
      <c r="B591" s="21" t="s">
        <v>1202</v>
      </c>
      <c r="C591" s="21" t="s">
        <v>540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4">
        <v>0</v>
      </c>
      <c r="J591" s="24">
        <v>0</v>
      </c>
      <c r="K591" s="23">
        <v>0</v>
      </c>
      <c r="L591" s="24">
        <v>0</v>
      </c>
      <c r="M591" s="24">
        <v>0</v>
      </c>
      <c r="N591" s="23">
        <v>0</v>
      </c>
      <c r="O591" s="24">
        <v>0</v>
      </c>
      <c r="P591" s="24">
        <v>0</v>
      </c>
      <c r="Q591" s="25" t="s">
        <v>18</v>
      </c>
      <c r="R591" s="23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21" t="s">
        <v>1203</v>
      </c>
      <c r="B592" s="21" t="s">
        <v>1204</v>
      </c>
      <c r="C592" s="21" t="s">
        <v>669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4">
        <v>0</v>
      </c>
      <c r="J592" s="24">
        <v>0</v>
      </c>
      <c r="K592" s="23">
        <v>0</v>
      </c>
      <c r="L592" s="24">
        <v>0</v>
      </c>
      <c r="M592" s="24">
        <v>0</v>
      </c>
      <c r="N592" s="23">
        <v>0</v>
      </c>
      <c r="O592" s="24">
        <v>0</v>
      </c>
      <c r="P592" s="24">
        <v>0</v>
      </c>
      <c r="Q592" s="25" t="s">
        <v>18</v>
      </c>
      <c r="R592" s="23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21" t="s">
        <v>1205</v>
      </c>
      <c r="B593" s="21" t="s">
        <v>1206</v>
      </c>
      <c r="C593" s="21" t="s">
        <v>669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4">
        <v>0</v>
      </c>
      <c r="J593" s="24">
        <v>0</v>
      </c>
      <c r="K593" s="23">
        <v>0</v>
      </c>
      <c r="L593" s="24">
        <v>0</v>
      </c>
      <c r="M593" s="24">
        <v>0</v>
      </c>
      <c r="N593" s="23">
        <v>0</v>
      </c>
      <c r="O593" s="24">
        <v>0</v>
      </c>
      <c r="P593" s="24">
        <v>0</v>
      </c>
      <c r="Q593" s="25" t="s">
        <v>18</v>
      </c>
      <c r="R593" s="23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21" t="s">
        <v>1207</v>
      </c>
      <c r="B594" s="21" t="s">
        <v>1208</v>
      </c>
      <c r="C594" s="21" t="s">
        <v>540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4">
        <v>0</v>
      </c>
      <c r="J594" s="24">
        <v>0</v>
      </c>
      <c r="K594" s="23">
        <v>0</v>
      </c>
      <c r="L594" s="24">
        <v>0</v>
      </c>
      <c r="M594" s="24">
        <v>0</v>
      </c>
      <c r="N594" s="23">
        <v>0</v>
      </c>
      <c r="O594" s="24">
        <v>0</v>
      </c>
      <c r="P594" s="24">
        <v>0</v>
      </c>
      <c r="Q594" s="25" t="s">
        <v>18</v>
      </c>
      <c r="R594" s="23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21" t="s">
        <v>1209</v>
      </c>
      <c r="B595" s="21" t="s">
        <v>1210</v>
      </c>
      <c r="C595" s="21" t="s">
        <v>669</v>
      </c>
      <c r="D595" s="23">
        <v>0</v>
      </c>
      <c r="E595" s="23">
        <v>0</v>
      </c>
      <c r="F595" s="23">
        <v>0</v>
      </c>
      <c r="G595" s="23">
        <v>0</v>
      </c>
      <c r="H595" s="23">
        <v>0</v>
      </c>
      <c r="I595" s="24">
        <v>0</v>
      </c>
      <c r="J595" s="24">
        <v>0</v>
      </c>
      <c r="K595" s="23">
        <v>0</v>
      </c>
      <c r="L595" s="24">
        <v>0</v>
      </c>
      <c r="M595" s="24">
        <v>0</v>
      </c>
      <c r="N595" s="23">
        <v>0</v>
      </c>
      <c r="O595" s="24">
        <v>0</v>
      </c>
      <c r="P595" s="24">
        <v>0</v>
      </c>
      <c r="Q595" s="25" t="s">
        <v>18</v>
      </c>
      <c r="R595" s="23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21" t="s">
        <v>1211</v>
      </c>
      <c r="B596" s="21" t="s">
        <v>1212</v>
      </c>
      <c r="C596" s="21" t="s">
        <v>669</v>
      </c>
      <c r="D596" s="23">
        <v>0</v>
      </c>
      <c r="E596" s="23">
        <v>0</v>
      </c>
      <c r="F596" s="23">
        <v>0</v>
      </c>
      <c r="G596" s="23">
        <v>0</v>
      </c>
      <c r="H596" s="23">
        <v>0</v>
      </c>
      <c r="I596" s="24">
        <v>0</v>
      </c>
      <c r="J596" s="24">
        <v>0</v>
      </c>
      <c r="K596" s="23">
        <v>0</v>
      </c>
      <c r="L596" s="24">
        <v>0</v>
      </c>
      <c r="M596" s="24">
        <v>0</v>
      </c>
      <c r="N596" s="23">
        <v>0</v>
      </c>
      <c r="O596" s="24">
        <v>0</v>
      </c>
      <c r="P596" s="24">
        <v>0</v>
      </c>
      <c r="Q596" s="25" t="s">
        <v>18</v>
      </c>
      <c r="R596" s="23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21" t="s">
        <v>1213</v>
      </c>
      <c r="B597" s="21" t="s">
        <v>1214</v>
      </c>
      <c r="C597" s="21" t="s">
        <v>21</v>
      </c>
      <c r="D597" s="23">
        <v>0</v>
      </c>
      <c r="E597" s="23">
        <v>0</v>
      </c>
      <c r="F597" s="23">
        <v>0</v>
      </c>
      <c r="G597" s="23">
        <v>0</v>
      </c>
      <c r="H597" s="23">
        <v>0</v>
      </c>
      <c r="I597" s="24">
        <v>0</v>
      </c>
      <c r="J597" s="24">
        <v>0</v>
      </c>
      <c r="K597" s="23">
        <v>0</v>
      </c>
      <c r="L597" s="24">
        <v>0</v>
      </c>
      <c r="M597" s="24">
        <v>0</v>
      </c>
      <c r="N597" s="23">
        <v>0</v>
      </c>
      <c r="O597" s="24">
        <v>0</v>
      </c>
      <c r="P597" s="24">
        <v>0</v>
      </c>
      <c r="Q597" s="25">
        <v>44575</v>
      </c>
      <c r="R597" s="23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21" t="s">
        <v>1215</v>
      </c>
      <c r="B598" s="21" t="s">
        <v>1216</v>
      </c>
      <c r="C598" s="21" t="s">
        <v>29</v>
      </c>
      <c r="D598" s="23">
        <v>0</v>
      </c>
      <c r="E598" s="23">
        <v>0</v>
      </c>
      <c r="F598" s="23">
        <v>0</v>
      </c>
      <c r="G598" s="23">
        <v>0</v>
      </c>
      <c r="H598" s="23">
        <v>0</v>
      </c>
      <c r="I598" s="24">
        <v>0</v>
      </c>
      <c r="J598" s="24">
        <v>0</v>
      </c>
      <c r="K598" s="23">
        <v>0</v>
      </c>
      <c r="L598" s="24">
        <v>0</v>
      </c>
      <c r="M598" s="24">
        <v>0</v>
      </c>
      <c r="N598" s="23">
        <v>0</v>
      </c>
      <c r="O598" s="24">
        <v>0</v>
      </c>
      <c r="P598" s="24">
        <v>0</v>
      </c>
      <c r="Q598" s="25">
        <v>45156</v>
      </c>
      <c r="R598" s="23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21" t="s">
        <v>1217</v>
      </c>
      <c r="B599" s="21" t="s">
        <v>1218</v>
      </c>
      <c r="C599" s="21" t="s">
        <v>29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4">
        <v>0</v>
      </c>
      <c r="J599" s="24">
        <v>0</v>
      </c>
      <c r="K599" s="23">
        <v>0</v>
      </c>
      <c r="L599" s="24">
        <v>0</v>
      </c>
      <c r="M599" s="24">
        <v>0</v>
      </c>
      <c r="N599" s="23">
        <v>0</v>
      </c>
      <c r="O599" s="24">
        <v>0</v>
      </c>
      <c r="P599" s="24">
        <v>0</v>
      </c>
      <c r="Q599" s="25">
        <v>44711</v>
      </c>
      <c r="R599" s="23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21" t="s">
        <v>1219</v>
      </c>
      <c r="B600" s="21" t="s">
        <v>1220</v>
      </c>
      <c r="C600" s="21" t="s">
        <v>21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4">
        <v>0</v>
      </c>
      <c r="J600" s="24">
        <v>0</v>
      </c>
      <c r="K600" s="23">
        <v>0</v>
      </c>
      <c r="L600" s="24">
        <v>0</v>
      </c>
      <c r="M600" s="24">
        <v>0</v>
      </c>
      <c r="N600" s="23">
        <v>0</v>
      </c>
      <c r="O600" s="24">
        <v>0</v>
      </c>
      <c r="P600" s="24">
        <v>0</v>
      </c>
      <c r="Q600" s="25">
        <v>45274</v>
      </c>
      <c r="R600" s="23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21" t="s">
        <v>1221</v>
      </c>
      <c r="B601" s="21" t="s">
        <v>1222</v>
      </c>
      <c r="C601" s="21" t="s">
        <v>29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4">
        <v>0</v>
      </c>
      <c r="J601" s="24">
        <v>0</v>
      </c>
      <c r="K601" s="23">
        <v>0</v>
      </c>
      <c r="L601" s="24">
        <v>0</v>
      </c>
      <c r="M601" s="24">
        <v>0</v>
      </c>
      <c r="N601" s="23">
        <v>0</v>
      </c>
      <c r="O601" s="24">
        <v>0</v>
      </c>
      <c r="P601" s="24">
        <v>0</v>
      </c>
      <c r="Q601" s="25" t="s">
        <v>18</v>
      </c>
      <c r="R601" s="23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21" t="s">
        <v>1223</v>
      </c>
      <c r="B602" s="21" t="s">
        <v>1224</v>
      </c>
      <c r="C602" s="21" t="s">
        <v>29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4">
        <v>0</v>
      </c>
      <c r="J602" s="24">
        <v>0</v>
      </c>
      <c r="K602" s="23">
        <v>0</v>
      </c>
      <c r="L602" s="24">
        <v>0</v>
      </c>
      <c r="M602" s="24">
        <v>0</v>
      </c>
      <c r="N602" s="23">
        <v>0</v>
      </c>
      <c r="O602" s="24">
        <v>0</v>
      </c>
      <c r="P602" s="24">
        <v>0</v>
      </c>
      <c r="Q602" s="25">
        <v>45131</v>
      </c>
      <c r="R602" s="23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21" t="s">
        <v>1225</v>
      </c>
      <c r="B603" s="21" t="s">
        <v>1226</v>
      </c>
      <c r="C603" s="21" t="s">
        <v>55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4">
        <v>0</v>
      </c>
      <c r="J603" s="24">
        <v>0</v>
      </c>
      <c r="K603" s="23">
        <v>0</v>
      </c>
      <c r="L603" s="24">
        <v>0</v>
      </c>
      <c r="M603" s="24">
        <v>0</v>
      </c>
      <c r="N603" s="23">
        <v>0</v>
      </c>
      <c r="O603" s="24">
        <v>0</v>
      </c>
      <c r="P603" s="24">
        <v>0</v>
      </c>
      <c r="Q603" s="25" t="s">
        <v>18</v>
      </c>
      <c r="R603" s="23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21" t="s">
        <v>1227</v>
      </c>
      <c r="B604" s="21" t="s">
        <v>1228</v>
      </c>
      <c r="C604" s="21" t="s">
        <v>540</v>
      </c>
      <c r="D604" s="23">
        <v>212</v>
      </c>
      <c r="E604" s="23">
        <v>0</v>
      </c>
      <c r="F604" s="23">
        <v>420</v>
      </c>
      <c r="G604" s="23">
        <v>0</v>
      </c>
      <c r="H604" s="23">
        <v>420</v>
      </c>
      <c r="I604" s="24">
        <v>0.50470000000000004</v>
      </c>
      <c r="J604" s="24">
        <v>15.142799999999999</v>
      </c>
      <c r="K604" s="23">
        <v>0</v>
      </c>
      <c r="L604" s="24">
        <v>0</v>
      </c>
      <c r="M604" s="24">
        <v>0</v>
      </c>
      <c r="N604" s="23">
        <v>88</v>
      </c>
      <c r="O604" s="24">
        <v>1.3987000000000001</v>
      </c>
      <c r="P604" s="24">
        <v>43.364400000000003</v>
      </c>
      <c r="Q604" s="25">
        <v>46182</v>
      </c>
      <c r="R604" s="23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21" t="s">
        <v>1229</v>
      </c>
      <c r="B605" s="21" t="s">
        <v>1230</v>
      </c>
      <c r="C605" s="21" t="s">
        <v>26</v>
      </c>
      <c r="D605" s="23">
        <v>0</v>
      </c>
      <c r="E605" s="23">
        <v>26</v>
      </c>
      <c r="F605" s="23">
        <v>0</v>
      </c>
      <c r="G605" s="23">
        <v>0</v>
      </c>
      <c r="H605" s="23">
        <v>26</v>
      </c>
      <c r="I605" s="24">
        <v>0</v>
      </c>
      <c r="J605" s="24">
        <v>0</v>
      </c>
      <c r="K605" s="23">
        <v>82</v>
      </c>
      <c r="L605" s="24">
        <v>0</v>
      </c>
      <c r="M605" s="24">
        <v>0</v>
      </c>
      <c r="N605" s="23">
        <v>0</v>
      </c>
      <c r="O605" s="24">
        <v>0</v>
      </c>
      <c r="P605" s="24">
        <v>0</v>
      </c>
      <c r="Q605" s="25">
        <v>46126</v>
      </c>
      <c r="R605" s="23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21" t="s">
        <v>1231</v>
      </c>
      <c r="B606" s="21" t="s">
        <v>1232</v>
      </c>
      <c r="C606" s="21" t="s">
        <v>55</v>
      </c>
      <c r="D606" s="23">
        <v>0</v>
      </c>
      <c r="E606" s="23">
        <v>87</v>
      </c>
      <c r="F606" s="23">
        <v>1</v>
      </c>
      <c r="G606" s="23">
        <v>0</v>
      </c>
      <c r="H606" s="23">
        <v>44</v>
      </c>
      <c r="I606" s="24">
        <v>0</v>
      </c>
      <c r="J606" s="24">
        <v>0</v>
      </c>
      <c r="K606" s="23">
        <v>152</v>
      </c>
      <c r="L606" s="24">
        <v>0</v>
      </c>
      <c r="M606" s="24">
        <v>0</v>
      </c>
      <c r="N606" s="23">
        <v>0</v>
      </c>
      <c r="O606" s="24">
        <v>0</v>
      </c>
      <c r="P606" s="24">
        <v>0</v>
      </c>
      <c r="Q606" s="25" t="s">
        <v>18</v>
      </c>
      <c r="R606" s="23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21" t="s">
        <v>1233</v>
      </c>
      <c r="B607" s="21" t="s">
        <v>1234</v>
      </c>
      <c r="C607" s="21" t="s">
        <v>26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4">
        <v>0</v>
      </c>
      <c r="J607" s="24">
        <v>0</v>
      </c>
      <c r="K607" s="23">
        <v>0</v>
      </c>
      <c r="L607" s="24">
        <v>0</v>
      </c>
      <c r="M607" s="24">
        <v>0</v>
      </c>
      <c r="N607" s="23">
        <v>0</v>
      </c>
      <c r="O607" s="24">
        <v>0</v>
      </c>
      <c r="P607" s="24">
        <v>0</v>
      </c>
      <c r="Q607" s="25">
        <v>45530</v>
      </c>
      <c r="R607" s="23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21" t="s">
        <v>1235</v>
      </c>
      <c r="B608" s="21" t="s">
        <v>1236</v>
      </c>
      <c r="C608" s="21" t="s">
        <v>55</v>
      </c>
      <c r="D608" s="23">
        <v>2</v>
      </c>
      <c r="E608" s="23">
        <v>0</v>
      </c>
      <c r="F608" s="23">
        <v>0</v>
      </c>
      <c r="G608" s="23">
        <v>0</v>
      </c>
      <c r="H608" s="23">
        <v>0</v>
      </c>
      <c r="I608" s="24">
        <v>0</v>
      </c>
      <c r="J608" s="24">
        <v>0</v>
      </c>
      <c r="K608" s="23">
        <v>0</v>
      </c>
      <c r="L608" s="24">
        <v>0</v>
      </c>
      <c r="M608" s="24">
        <v>0</v>
      </c>
      <c r="N608" s="23">
        <v>0</v>
      </c>
      <c r="O608" s="24">
        <v>0</v>
      </c>
      <c r="P608" s="24">
        <v>0</v>
      </c>
      <c r="Q608" s="25" t="s">
        <v>18</v>
      </c>
      <c r="R608" s="23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21" t="s">
        <v>1237</v>
      </c>
      <c r="B609" s="21" t="s">
        <v>1238</v>
      </c>
      <c r="C609" s="21" t="s">
        <v>26</v>
      </c>
      <c r="D609" s="23">
        <v>123</v>
      </c>
      <c r="E609" s="23">
        <v>7</v>
      </c>
      <c r="F609" s="23">
        <v>22</v>
      </c>
      <c r="G609" s="23">
        <v>40</v>
      </c>
      <c r="H609" s="23">
        <v>23</v>
      </c>
      <c r="I609" s="24">
        <v>5.3478000000000003</v>
      </c>
      <c r="J609" s="24">
        <v>160.4487</v>
      </c>
      <c r="K609" s="23">
        <v>86</v>
      </c>
      <c r="L609" s="24">
        <v>1.4301999999999999</v>
      </c>
      <c r="M609" s="24">
        <v>44.338700000000003</v>
      </c>
      <c r="N609" s="23">
        <v>27</v>
      </c>
      <c r="O609" s="24">
        <v>2.6448999999999998</v>
      </c>
      <c r="P609" s="24">
        <v>82</v>
      </c>
      <c r="Q609" s="25">
        <v>46209</v>
      </c>
      <c r="R609" s="23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21" t="s">
        <v>1239</v>
      </c>
      <c r="B610" s="21" t="s">
        <v>1240</v>
      </c>
      <c r="C610" s="21" t="s">
        <v>26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4">
        <v>0</v>
      </c>
      <c r="J610" s="24">
        <v>0</v>
      </c>
      <c r="K610" s="23">
        <v>12</v>
      </c>
      <c r="L610" s="24">
        <v>0</v>
      </c>
      <c r="M610" s="24">
        <v>0</v>
      </c>
      <c r="N610" s="23">
        <v>0</v>
      </c>
      <c r="O610" s="24">
        <v>0</v>
      </c>
      <c r="P610" s="24">
        <v>0</v>
      </c>
      <c r="Q610" s="25">
        <v>45885</v>
      </c>
      <c r="R610" s="23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21" t="s">
        <v>1241</v>
      </c>
      <c r="B611" s="21" t="s">
        <v>1242</v>
      </c>
      <c r="C611" s="21" t="s">
        <v>26</v>
      </c>
      <c r="D611" s="23">
        <v>0</v>
      </c>
      <c r="E611" s="23">
        <v>0</v>
      </c>
      <c r="F611" s="23">
        <v>0</v>
      </c>
      <c r="G611" s="23">
        <v>0</v>
      </c>
      <c r="H611" s="23">
        <v>0</v>
      </c>
      <c r="I611" s="24">
        <v>0</v>
      </c>
      <c r="J611" s="24">
        <v>0</v>
      </c>
      <c r="K611" s="23">
        <v>1</v>
      </c>
      <c r="L611" s="24">
        <v>0</v>
      </c>
      <c r="M611" s="24">
        <v>0</v>
      </c>
      <c r="N611" s="23">
        <v>0</v>
      </c>
      <c r="O611" s="24">
        <v>0</v>
      </c>
      <c r="P611" s="24">
        <v>0</v>
      </c>
      <c r="Q611" s="25">
        <v>45586</v>
      </c>
      <c r="R611" s="23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21" t="s">
        <v>1243</v>
      </c>
      <c r="B612" s="21" t="s">
        <v>1244</v>
      </c>
      <c r="C612" s="21" t="s">
        <v>55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4">
        <v>0</v>
      </c>
      <c r="J612" s="24">
        <v>0</v>
      </c>
      <c r="K612" s="23">
        <v>0</v>
      </c>
      <c r="L612" s="24">
        <v>0</v>
      </c>
      <c r="M612" s="24">
        <v>0</v>
      </c>
      <c r="N612" s="23">
        <v>0</v>
      </c>
      <c r="O612" s="24">
        <v>0</v>
      </c>
      <c r="P612" s="24">
        <v>0</v>
      </c>
      <c r="Q612" s="25">
        <v>45569</v>
      </c>
      <c r="R612" s="23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21" t="s">
        <v>1245</v>
      </c>
      <c r="B613" s="21" t="s">
        <v>1246</v>
      </c>
      <c r="C613" s="21" t="s">
        <v>55</v>
      </c>
      <c r="D613" s="23">
        <v>23</v>
      </c>
      <c r="E613" s="23">
        <v>28</v>
      </c>
      <c r="F613" s="23">
        <v>139</v>
      </c>
      <c r="G613" s="23">
        <v>214</v>
      </c>
      <c r="H613" s="23">
        <v>127</v>
      </c>
      <c r="I613" s="24">
        <v>0.18110000000000001</v>
      </c>
      <c r="J613" s="24">
        <v>5.4330999999999996</v>
      </c>
      <c r="K613" s="23">
        <v>136</v>
      </c>
      <c r="L613" s="24">
        <v>0.1691</v>
      </c>
      <c r="M613" s="24">
        <v>5.2427000000000001</v>
      </c>
      <c r="N613" s="23">
        <v>157</v>
      </c>
      <c r="O613" s="24">
        <v>8.5000000000000006E-2</v>
      </c>
      <c r="P613" s="24">
        <v>2.6368999999999998</v>
      </c>
      <c r="Q613" s="25" t="s">
        <v>18</v>
      </c>
      <c r="R613" s="23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21" t="s">
        <v>1247</v>
      </c>
      <c r="B614" s="21" t="s">
        <v>1248</v>
      </c>
      <c r="C614" s="21" t="s">
        <v>55</v>
      </c>
      <c r="D614" s="23">
        <v>0</v>
      </c>
      <c r="E614" s="23">
        <v>0</v>
      </c>
      <c r="F614" s="23">
        <v>0</v>
      </c>
      <c r="G614" s="23">
        <v>4</v>
      </c>
      <c r="H614" s="23">
        <v>4</v>
      </c>
      <c r="I614" s="24">
        <v>0</v>
      </c>
      <c r="J614" s="24">
        <v>0</v>
      </c>
      <c r="K614" s="23">
        <v>11</v>
      </c>
      <c r="L614" s="24">
        <v>0</v>
      </c>
      <c r="M614" s="24">
        <v>0</v>
      </c>
      <c r="N614" s="23">
        <v>0</v>
      </c>
      <c r="O614" s="24">
        <v>0</v>
      </c>
      <c r="P614" s="24">
        <v>0</v>
      </c>
      <c r="Q614" s="25" t="s">
        <v>18</v>
      </c>
      <c r="R614" s="23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21" t="s">
        <v>1249</v>
      </c>
      <c r="B615" s="21" t="s">
        <v>1250</v>
      </c>
      <c r="C615" s="21" t="s">
        <v>55</v>
      </c>
      <c r="D615" s="23">
        <v>3</v>
      </c>
      <c r="E615" s="23">
        <v>0</v>
      </c>
      <c r="F615" s="23">
        <v>0</v>
      </c>
      <c r="G615" s="23">
        <v>0</v>
      </c>
      <c r="H615" s="23">
        <v>0</v>
      </c>
      <c r="I615" s="24">
        <v>0</v>
      </c>
      <c r="J615" s="24">
        <v>0</v>
      </c>
      <c r="K615" s="23">
        <v>13</v>
      </c>
      <c r="L615" s="24">
        <v>0.23069999999999999</v>
      </c>
      <c r="M615" s="24">
        <v>7.1547000000000001</v>
      </c>
      <c r="N615" s="23">
        <v>0</v>
      </c>
      <c r="O615" s="24">
        <v>0</v>
      </c>
      <c r="P615" s="24">
        <v>0</v>
      </c>
      <c r="Q615" s="25" t="s">
        <v>18</v>
      </c>
      <c r="R615" s="23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21" t="s">
        <v>1251</v>
      </c>
      <c r="B616" s="21" t="s">
        <v>1252</v>
      </c>
      <c r="C616" s="21" t="s">
        <v>55</v>
      </c>
      <c r="D616" s="23">
        <v>0</v>
      </c>
      <c r="E616" s="23">
        <v>0</v>
      </c>
      <c r="F616" s="23">
        <v>0</v>
      </c>
      <c r="G616" s="23">
        <v>0</v>
      </c>
      <c r="H616" s="23">
        <v>0</v>
      </c>
      <c r="I616" s="24">
        <v>0</v>
      </c>
      <c r="J616" s="24">
        <v>0</v>
      </c>
      <c r="K616" s="23">
        <v>1</v>
      </c>
      <c r="L616" s="24">
        <v>0</v>
      </c>
      <c r="M616" s="24">
        <v>0</v>
      </c>
      <c r="N616" s="23">
        <v>0</v>
      </c>
      <c r="O616" s="24">
        <v>0</v>
      </c>
      <c r="P616" s="24">
        <v>0</v>
      </c>
      <c r="Q616" s="25" t="s">
        <v>18</v>
      </c>
      <c r="R616" s="23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21" t="s">
        <v>1253</v>
      </c>
      <c r="B617" s="21" t="s">
        <v>1254</v>
      </c>
      <c r="C617" s="21" t="s">
        <v>55</v>
      </c>
      <c r="D617" s="23">
        <v>0</v>
      </c>
      <c r="E617" s="23">
        <v>0</v>
      </c>
      <c r="F617" s="23">
        <v>0</v>
      </c>
      <c r="G617" s="23">
        <v>0</v>
      </c>
      <c r="H617" s="23">
        <v>0</v>
      </c>
      <c r="I617" s="24">
        <v>0</v>
      </c>
      <c r="J617" s="24">
        <v>0</v>
      </c>
      <c r="K617" s="23">
        <v>0</v>
      </c>
      <c r="L617" s="24">
        <v>0</v>
      </c>
      <c r="M617" s="24">
        <v>0</v>
      </c>
      <c r="N617" s="23">
        <v>0</v>
      </c>
      <c r="O617" s="24">
        <v>0</v>
      </c>
      <c r="P617" s="24">
        <v>0</v>
      </c>
      <c r="Q617" s="25" t="s">
        <v>18</v>
      </c>
      <c r="R617" s="23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21" t="s">
        <v>1255</v>
      </c>
      <c r="B618" s="21" t="s">
        <v>1256</v>
      </c>
      <c r="C618" s="21" t="s">
        <v>55</v>
      </c>
      <c r="D618" s="23">
        <v>8</v>
      </c>
      <c r="E618" s="23">
        <v>0</v>
      </c>
      <c r="F618" s="23">
        <v>0</v>
      </c>
      <c r="G618" s="23">
        <v>0</v>
      </c>
      <c r="H618" s="23">
        <v>0</v>
      </c>
      <c r="I618" s="24">
        <v>0</v>
      </c>
      <c r="J618" s="24">
        <v>0</v>
      </c>
      <c r="K618" s="23">
        <v>0</v>
      </c>
      <c r="L618" s="24">
        <v>0</v>
      </c>
      <c r="M618" s="24">
        <v>0</v>
      </c>
      <c r="N618" s="23">
        <v>0</v>
      </c>
      <c r="O618" s="24">
        <v>0</v>
      </c>
      <c r="P618" s="24">
        <v>0</v>
      </c>
      <c r="Q618" s="25" t="s">
        <v>18</v>
      </c>
      <c r="R618" s="23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21" t="s">
        <v>1257</v>
      </c>
      <c r="B619" s="21" t="s">
        <v>1258</v>
      </c>
      <c r="C619" s="21" t="s">
        <v>21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4">
        <v>0</v>
      </c>
      <c r="J619" s="24">
        <v>0</v>
      </c>
      <c r="K619" s="23">
        <v>0</v>
      </c>
      <c r="L619" s="24">
        <v>0</v>
      </c>
      <c r="M619" s="24">
        <v>0</v>
      </c>
      <c r="N619" s="23">
        <v>0</v>
      </c>
      <c r="O619" s="24">
        <v>0</v>
      </c>
      <c r="P619" s="24">
        <v>0</v>
      </c>
      <c r="Q619" s="25">
        <v>45609</v>
      </c>
      <c r="R619" s="23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21" t="s">
        <v>1259</v>
      </c>
      <c r="B620" s="21" t="s">
        <v>1260</v>
      </c>
      <c r="C620" s="21" t="s">
        <v>21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4">
        <v>0</v>
      </c>
      <c r="J620" s="24">
        <v>0</v>
      </c>
      <c r="K620" s="23">
        <v>0</v>
      </c>
      <c r="L620" s="24">
        <v>0</v>
      </c>
      <c r="M620" s="24">
        <v>0</v>
      </c>
      <c r="N620" s="23">
        <v>0</v>
      </c>
      <c r="O620" s="24">
        <v>0</v>
      </c>
      <c r="P620" s="24">
        <v>0</v>
      </c>
      <c r="Q620" s="25">
        <v>45597</v>
      </c>
      <c r="R620" s="23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21" t="s">
        <v>1261</v>
      </c>
      <c r="B621" s="21" t="s">
        <v>1262</v>
      </c>
      <c r="C621" s="21" t="s">
        <v>29</v>
      </c>
      <c r="D621" s="23">
        <v>400</v>
      </c>
      <c r="E621" s="23">
        <v>1000</v>
      </c>
      <c r="F621" s="23">
        <v>1400</v>
      </c>
      <c r="G621" s="23">
        <v>1325</v>
      </c>
      <c r="H621" s="23">
        <v>1241.6666</v>
      </c>
      <c r="I621" s="24">
        <v>0.3221</v>
      </c>
      <c r="J621" s="24">
        <v>9.6644000000000005</v>
      </c>
      <c r="K621" s="23">
        <v>1775</v>
      </c>
      <c r="L621" s="24">
        <v>0.2253</v>
      </c>
      <c r="M621" s="24">
        <v>6.9859</v>
      </c>
      <c r="N621" s="23">
        <v>1200</v>
      </c>
      <c r="O621" s="24">
        <v>0.19350000000000001</v>
      </c>
      <c r="P621" s="24">
        <v>6</v>
      </c>
      <c r="Q621" s="25">
        <v>46209</v>
      </c>
      <c r="R621" s="23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21" t="s">
        <v>1263</v>
      </c>
      <c r="B622" s="21" t="s">
        <v>1264</v>
      </c>
      <c r="C622" s="21" t="s">
        <v>519</v>
      </c>
      <c r="D622" s="23">
        <v>2</v>
      </c>
      <c r="E622" s="23">
        <v>10</v>
      </c>
      <c r="F622" s="23">
        <v>0</v>
      </c>
      <c r="G622" s="23">
        <v>0</v>
      </c>
      <c r="H622" s="23">
        <v>10</v>
      </c>
      <c r="I622" s="24">
        <v>0.2</v>
      </c>
      <c r="J622" s="24">
        <v>6.0006000000000004</v>
      </c>
      <c r="K622" s="23">
        <v>0</v>
      </c>
      <c r="L622" s="24">
        <v>0</v>
      </c>
      <c r="M622" s="24">
        <v>0</v>
      </c>
      <c r="N622" s="23">
        <v>0</v>
      </c>
      <c r="O622" s="24">
        <v>0</v>
      </c>
      <c r="P622" s="24">
        <v>0</v>
      </c>
      <c r="Q622" s="25" t="s">
        <v>18</v>
      </c>
      <c r="R622" s="23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21" t="s">
        <v>1265</v>
      </c>
      <c r="B623" s="21" t="s">
        <v>1266</v>
      </c>
      <c r="C623" s="21" t="s">
        <v>519</v>
      </c>
      <c r="D623" s="23">
        <v>16</v>
      </c>
      <c r="E623" s="23">
        <v>0</v>
      </c>
      <c r="F623" s="23">
        <v>0</v>
      </c>
      <c r="G623" s="23">
        <v>0</v>
      </c>
      <c r="H623" s="23">
        <v>0</v>
      </c>
      <c r="I623" s="24">
        <v>0</v>
      </c>
      <c r="J623" s="24">
        <v>0</v>
      </c>
      <c r="K623" s="23">
        <v>0</v>
      </c>
      <c r="L623" s="24">
        <v>0</v>
      </c>
      <c r="M623" s="24">
        <v>0</v>
      </c>
      <c r="N623" s="23">
        <v>0</v>
      </c>
      <c r="O623" s="24">
        <v>0</v>
      </c>
      <c r="P623" s="24">
        <v>0</v>
      </c>
      <c r="Q623" s="25" t="s">
        <v>18</v>
      </c>
      <c r="R623" s="23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21" t="s">
        <v>1267</v>
      </c>
      <c r="B624" s="21" t="s">
        <v>1268</v>
      </c>
      <c r="C624" s="21" t="s">
        <v>55</v>
      </c>
      <c r="D624" s="23">
        <v>14</v>
      </c>
      <c r="E624" s="23">
        <v>1</v>
      </c>
      <c r="F624" s="23">
        <v>4</v>
      </c>
      <c r="G624" s="23">
        <v>0</v>
      </c>
      <c r="H624" s="23">
        <v>2.5</v>
      </c>
      <c r="I624" s="24">
        <v>5.6</v>
      </c>
      <c r="J624" s="24">
        <v>168.06720000000001</v>
      </c>
      <c r="K624" s="23">
        <v>3</v>
      </c>
      <c r="L624" s="24">
        <v>4.6665999999999999</v>
      </c>
      <c r="M624" s="24">
        <v>144.77760000000001</v>
      </c>
      <c r="N624" s="23">
        <v>1</v>
      </c>
      <c r="O624" s="24">
        <v>8.1286000000000005</v>
      </c>
      <c r="P624" s="24">
        <v>252.25219999999999</v>
      </c>
      <c r="Q624" s="25" t="s">
        <v>18</v>
      </c>
      <c r="R624" s="23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21" t="s">
        <v>1269</v>
      </c>
      <c r="B625" s="21" t="s">
        <v>1270</v>
      </c>
      <c r="C625" s="21" t="s">
        <v>519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4">
        <v>0</v>
      </c>
      <c r="J625" s="24">
        <v>0</v>
      </c>
      <c r="K625" s="23">
        <v>0</v>
      </c>
      <c r="L625" s="24">
        <v>0</v>
      </c>
      <c r="M625" s="24">
        <v>0</v>
      </c>
      <c r="N625" s="23">
        <v>0</v>
      </c>
      <c r="O625" s="24">
        <v>0</v>
      </c>
      <c r="P625" s="24">
        <v>0</v>
      </c>
      <c r="Q625" s="25">
        <v>45735</v>
      </c>
      <c r="R625" s="23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21" t="s">
        <v>1271</v>
      </c>
      <c r="B626" s="21" t="s">
        <v>1272</v>
      </c>
      <c r="C626" s="21" t="s">
        <v>519</v>
      </c>
      <c r="D626" s="23">
        <v>1</v>
      </c>
      <c r="E626" s="23">
        <v>0</v>
      </c>
      <c r="F626" s="23">
        <v>0</v>
      </c>
      <c r="G626" s="23">
        <v>0</v>
      </c>
      <c r="H626" s="23">
        <v>0</v>
      </c>
      <c r="I626" s="24">
        <v>0</v>
      </c>
      <c r="J626" s="24">
        <v>0</v>
      </c>
      <c r="K626" s="23">
        <v>0</v>
      </c>
      <c r="L626" s="24">
        <v>0</v>
      </c>
      <c r="M626" s="24">
        <v>0</v>
      </c>
      <c r="N626" s="23">
        <v>0</v>
      </c>
      <c r="O626" s="24">
        <v>0</v>
      </c>
      <c r="P626" s="24">
        <v>0</v>
      </c>
      <c r="Q626" s="25" t="s">
        <v>18</v>
      </c>
      <c r="R626" s="23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21" t="s">
        <v>1273</v>
      </c>
      <c r="B627" s="21" t="s">
        <v>1274</v>
      </c>
      <c r="C627" s="21" t="s">
        <v>41</v>
      </c>
      <c r="D627" s="23">
        <v>0</v>
      </c>
      <c r="E627" s="23">
        <v>0</v>
      </c>
      <c r="F627" s="23">
        <v>0</v>
      </c>
      <c r="G627" s="23">
        <v>0</v>
      </c>
      <c r="H627" s="23">
        <v>0</v>
      </c>
      <c r="I627" s="24">
        <v>0</v>
      </c>
      <c r="J627" s="24">
        <v>0</v>
      </c>
      <c r="K627" s="23">
        <v>0</v>
      </c>
      <c r="L627" s="24">
        <v>0</v>
      </c>
      <c r="M627" s="24">
        <v>0</v>
      </c>
      <c r="N627" s="23">
        <v>0</v>
      </c>
      <c r="O627" s="24">
        <v>0</v>
      </c>
      <c r="P627" s="24">
        <v>0</v>
      </c>
      <c r="Q627" s="25">
        <v>45803</v>
      </c>
      <c r="R627" s="23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21" t="s">
        <v>1275</v>
      </c>
      <c r="B628" s="21" t="s">
        <v>1276</v>
      </c>
      <c r="C628" s="21" t="s">
        <v>41</v>
      </c>
      <c r="D628" s="23">
        <v>0</v>
      </c>
      <c r="E628" s="23">
        <v>0</v>
      </c>
      <c r="F628" s="23">
        <v>0</v>
      </c>
      <c r="G628" s="23">
        <v>0</v>
      </c>
      <c r="H628" s="23">
        <v>0</v>
      </c>
      <c r="I628" s="24">
        <v>0</v>
      </c>
      <c r="J628" s="24">
        <v>0</v>
      </c>
      <c r="K628" s="23">
        <v>0</v>
      </c>
      <c r="L628" s="24">
        <v>0</v>
      </c>
      <c r="M628" s="24">
        <v>0</v>
      </c>
      <c r="N628" s="23">
        <v>0</v>
      </c>
      <c r="O628" s="24">
        <v>0</v>
      </c>
      <c r="P628" s="24">
        <v>0</v>
      </c>
      <c r="Q628" s="25">
        <v>45803</v>
      </c>
      <c r="R628" s="23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21" t="s">
        <v>1277</v>
      </c>
      <c r="B629" s="21" t="s">
        <v>1278</v>
      </c>
      <c r="C629" s="21" t="s">
        <v>41</v>
      </c>
      <c r="D629" s="23">
        <v>0</v>
      </c>
      <c r="E629" s="23">
        <v>0</v>
      </c>
      <c r="F629" s="23">
        <v>0</v>
      </c>
      <c r="G629" s="23">
        <v>0</v>
      </c>
      <c r="H629" s="23">
        <v>0</v>
      </c>
      <c r="I629" s="24">
        <v>0</v>
      </c>
      <c r="J629" s="24">
        <v>0</v>
      </c>
      <c r="K629" s="23">
        <v>0</v>
      </c>
      <c r="L629" s="24">
        <v>0</v>
      </c>
      <c r="M629" s="24">
        <v>0</v>
      </c>
      <c r="N629" s="23">
        <v>0</v>
      </c>
      <c r="O629" s="24">
        <v>0</v>
      </c>
      <c r="P629" s="24">
        <v>0</v>
      </c>
      <c r="Q629" s="25">
        <v>45803</v>
      </c>
      <c r="R629" s="23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21" t="s">
        <v>1279</v>
      </c>
      <c r="B630" s="21" t="s">
        <v>1280</v>
      </c>
      <c r="C630" s="21" t="s">
        <v>21</v>
      </c>
      <c r="D630" s="23">
        <v>0</v>
      </c>
      <c r="E630" s="23">
        <v>0</v>
      </c>
      <c r="F630" s="23">
        <v>0</v>
      </c>
      <c r="G630" s="23">
        <v>0</v>
      </c>
      <c r="H630" s="23">
        <v>0</v>
      </c>
      <c r="I630" s="24">
        <v>0</v>
      </c>
      <c r="J630" s="24">
        <v>0</v>
      </c>
      <c r="K630" s="23">
        <v>0</v>
      </c>
      <c r="L630" s="24">
        <v>0</v>
      </c>
      <c r="M630" s="24">
        <v>0</v>
      </c>
      <c r="N630" s="23">
        <v>0</v>
      </c>
      <c r="O630" s="24">
        <v>0</v>
      </c>
      <c r="P630" s="24">
        <v>0</v>
      </c>
      <c r="Q630" s="25">
        <v>45881</v>
      </c>
      <c r="R630" s="23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21" t="s">
        <v>1281</v>
      </c>
      <c r="B631" s="21" t="s">
        <v>1282</v>
      </c>
      <c r="C631" s="21" t="s">
        <v>21</v>
      </c>
      <c r="D631" s="23">
        <v>0</v>
      </c>
      <c r="E631" s="23">
        <v>0</v>
      </c>
      <c r="F631" s="23">
        <v>0</v>
      </c>
      <c r="G631" s="23">
        <v>0</v>
      </c>
      <c r="H631" s="23">
        <v>0</v>
      </c>
      <c r="I631" s="24">
        <v>0</v>
      </c>
      <c r="J631" s="24">
        <v>0</v>
      </c>
      <c r="K631" s="23">
        <v>0</v>
      </c>
      <c r="L631" s="24">
        <v>0</v>
      </c>
      <c r="M631" s="24">
        <v>0</v>
      </c>
      <c r="N631" s="23">
        <v>0</v>
      </c>
      <c r="O631" s="24">
        <v>0</v>
      </c>
      <c r="P631" s="24">
        <v>0</v>
      </c>
      <c r="Q631" s="25">
        <v>45803</v>
      </c>
      <c r="R631" s="23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21" t="s">
        <v>1283</v>
      </c>
      <c r="B632" s="21" t="s">
        <v>1284</v>
      </c>
      <c r="C632" s="21" t="s">
        <v>21</v>
      </c>
      <c r="D632" s="23">
        <v>0</v>
      </c>
      <c r="E632" s="23">
        <v>0</v>
      </c>
      <c r="F632" s="23">
        <v>0</v>
      </c>
      <c r="G632" s="23">
        <v>0</v>
      </c>
      <c r="H632" s="23">
        <v>0</v>
      </c>
      <c r="I632" s="24">
        <v>0</v>
      </c>
      <c r="J632" s="24">
        <v>0</v>
      </c>
      <c r="K632" s="23">
        <v>0</v>
      </c>
      <c r="L632" s="24">
        <v>0</v>
      </c>
      <c r="M632" s="24">
        <v>0</v>
      </c>
      <c r="N632" s="23">
        <v>0</v>
      </c>
      <c r="O632" s="24">
        <v>0</v>
      </c>
      <c r="P632" s="24">
        <v>0</v>
      </c>
      <c r="Q632" s="25">
        <v>45803</v>
      </c>
      <c r="R632" s="23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21" t="s">
        <v>1285</v>
      </c>
      <c r="B633" s="21" t="s">
        <v>1286</v>
      </c>
      <c r="C633" s="21" t="s">
        <v>21</v>
      </c>
      <c r="D633" s="23">
        <v>0</v>
      </c>
      <c r="E633" s="23">
        <v>0</v>
      </c>
      <c r="F633" s="23">
        <v>0</v>
      </c>
      <c r="G633" s="23">
        <v>0</v>
      </c>
      <c r="H633" s="23">
        <v>0</v>
      </c>
      <c r="I633" s="24">
        <v>0</v>
      </c>
      <c r="J633" s="24">
        <v>0</v>
      </c>
      <c r="K633" s="23">
        <v>0</v>
      </c>
      <c r="L633" s="24">
        <v>0</v>
      </c>
      <c r="M633" s="24">
        <v>0</v>
      </c>
      <c r="N633" s="23">
        <v>0</v>
      </c>
      <c r="O633" s="24">
        <v>0</v>
      </c>
      <c r="P633" s="24">
        <v>0</v>
      </c>
      <c r="Q633" s="25">
        <v>45803</v>
      </c>
      <c r="R633" s="23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21" t="s">
        <v>1287</v>
      </c>
      <c r="B634" s="21" t="s">
        <v>1288</v>
      </c>
      <c r="C634" s="21" t="s">
        <v>21</v>
      </c>
      <c r="D634" s="23">
        <v>0</v>
      </c>
      <c r="E634" s="23">
        <v>48</v>
      </c>
      <c r="F634" s="23">
        <v>24</v>
      </c>
      <c r="G634" s="23">
        <v>24</v>
      </c>
      <c r="H634" s="23">
        <v>32</v>
      </c>
      <c r="I634" s="24">
        <v>0</v>
      </c>
      <c r="J634" s="24">
        <v>0</v>
      </c>
      <c r="K634" s="23">
        <v>0</v>
      </c>
      <c r="L634" s="24">
        <v>0</v>
      </c>
      <c r="M634" s="24">
        <v>0</v>
      </c>
      <c r="N634" s="23">
        <v>0</v>
      </c>
      <c r="O634" s="24">
        <v>0</v>
      </c>
      <c r="P634" s="24">
        <v>0</v>
      </c>
      <c r="Q634" s="25">
        <v>46165</v>
      </c>
      <c r="R634" s="23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21" t="s">
        <v>1289</v>
      </c>
      <c r="B635" s="21" t="s">
        <v>1290</v>
      </c>
      <c r="C635" s="21" t="s">
        <v>21</v>
      </c>
      <c r="D635" s="23">
        <v>0</v>
      </c>
      <c r="E635" s="23">
        <v>48</v>
      </c>
      <c r="F635" s="23">
        <v>0</v>
      </c>
      <c r="G635" s="23">
        <v>0</v>
      </c>
      <c r="H635" s="23">
        <v>48</v>
      </c>
      <c r="I635" s="24">
        <v>0</v>
      </c>
      <c r="J635" s="24">
        <v>0</v>
      </c>
      <c r="K635" s="23">
        <v>0</v>
      </c>
      <c r="L635" s="24">
        <v>0</v>
      </c>
      <c r="M635" s="24">
        <v>0</v>
      </c>
      <c r="N635" s="23">
        <v>0</v>
      </c>
      <c r="O635" s="24">
        <v>0</v>
      </c>
      <c r="P635" s="24">
        <v>0</v>
      </c>
      <c r="Q635" s="25">
        <v>45957</v>
      </c>
      <c r="R635" s="23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21" t="s">
        <v>1291</v>
      </c>
      <c r="B636" s="21" t="s">
        <v>1292</v>
      </c>
      <c r="C636" s="21" t="s">
        <v>21</v>
      </c>
      <c r="D636" s="23">
        <v>0</v>
      </c>
      <c r="E636" s="23">
        <v>48</v>
      </c>
      <c r="F636" s="23">
        <v>0</v>
      </c>
      <c r="G636" s="23">
        <v>0</v>
      </c>
      <c r="H636" s="23">
        <v>48</v>
      </c>
      <c r="I636" s="24">
        <v>0</v>
      </c>
      <c r="J636" s="24">
        <v>0</v>
      </c>
      <c r="K636" s="23">
        <v>0</v>
      </c>
      <c r="L636" s="24">
        <v>0</v>
      </c>
      <c r="M636" s="24">
        <v>0</v>
      </c>
      <c r="N636" s="23">
        <v>0</v>
      </c>
      <c r="O636" s="24">
        <v>0</v>
      </c>
      <c r="P636" s="24">
        <v>0</v>
      </c>
      <c r="Q636" s="25">
        <v>46126</v>
      </c>
      <c r="R636" s="23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21" t="s">
        <v>1293</v>
      </c>
      <c r="B637" s="21" t="s">
        <v>1294</v>
      </c>
      <c r="C637" s="21" t="s">
        <v>21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4">
        <v>0</v>
      </c>
      <c r="J637" s="24">
        <v>0</v>
      </c>
      <c r="K637" s="23">
        <v>0</v>
      </c>
      <c r="L637" s="24">
        <v>0</v>
      </c>
      <c r="M637" s="24">
        <v>0</v>
      </c>
      <c r="N637" s="23">
        <v>0</v>
      </c>
      <c r="O637" s="24">
        <v>0</v>
      </c>
      <c r="P637" s="24">
        <v>0</v>
      </c>
      <c r="Q637" s="25">
        <v>45909</v>
      </c>
      <c r="R637" s="23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21" t="s">
        <v>1295</v>
      </c>
      <c r="B638" s="21" t="s">
        <v>1296</v>
      </c>
      <c r="C638" s="21" t="s">
        <v>540</v>
      </c>
      <c r="D638" s="23">
        <v>0</v>
      </c>
      <c r="E638" s="23">
        <v>96</v>
      </c>
      <c r="F638" s="23">
        <v>0</v>
      </c>
      <c r="G638" s="23">
        <v>0</v>
      </c>
      <c r="H638" s="23">
        <v>96</v>
      </c>
      <c r="I638" s="24">
        <v>0</v>
      </c>
      <c r="J638" s="24">
        <v>0</v>
      </c>
      <c r="K638" s="23">
        <v>0</v>
      </c>
      <c r="L638" s="24">
        <v>0</v>
      </c>
      <c r="M638" s="24">
        <v>0</v>
      </c>
      <c r="N638" s="23">
        <v>0</v>
      </c>
      <c r="O638" s="24">
        <v>0</v>
      </c>
      <c r="P638" s="24">
        <v>0</v>
      </c>
      <c r="Q638" s="25">
        <v>46126</v>
      </c>
      <c r="R638" s="23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21" t="s">
        <v>1297</v>
      </c>
      <c r="B639" s="21" t="s">
        <v>1298</v>
      </c>
      <c r="C639" s="21" t="s">
        <v>41</v>
      </c>
      <c r="D639" s="23">
        <v>0</v>
      </c>
      <c r="E639" s="23">
        <v>0</v>
      </c>
      <c r="F639" s="23">
        <v>0</v>
      </c>
      <c r="G639" s="23">
        <v>0</v>
      </c>
      <c r="H639" s="23">
        <v>0</v>
      </c>
      <c r="I639" s="24">
        <v>0</v>
      </c>
      <c r="J639" s="24">
        <v>0</v>
      </c>
      <c r="K639" s="23">
        <v>0</v>
      </c>
      <c r="L639" s="24">
        <v>0</v>
      </c>
      <c r="M639" s="24">
        <v>0</v>
      </c>
      <c r="N639" s="23">
        <v>0</v>
      </c>
      <c r="O639" s="24">
        <v>0</v>
      </c>
      <c r="P639" s="24">
        <v>0</v>
      </c>
      <c r="Q639" s="25">
        <v>45871</v>
      </c>
      <c r="R639" s="23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21" t="s">
        <v>1299</v>
      </c>
      <c r="B640" s="21" t="s">
        <v>1300</v>
      </c>
      <c r="C640" s="21" t="s">
        <v>41</v>
      </c>
      <c r="D640" s="23">
        <v>3</v>
      </c>
      <c r="E640" s="23">
        <v>0</v>
      </c>
      <c r="F640" s="23">
        <v>0</v>
      </c>
      <c r="G640" s="23">
        <v>0</v>
      </c>
      <c r="H640" s="23">
        <v>0</v>
      </c>
      <c r="I640" s="24">
        <v>0</v>
      </c>
      <c r="J640" s="24">
        <v>0</v>
      </c>
      <c r="K640" s="23">
        <v>0</v>
      </c>
      <c r="L640" s="24">
        <v>0</v>
      </c>
      <c r="M640" s="24">
        <v>0</v>
      </c>
      <c r="N640" s="23">
        <v>0</v>
      </c>
      <c r="O640" s="24">
        <v>0</v>
      </c>
      <c r="P640" s="24">
        <v>0</v>
      </c>
      <c r="Q640" s="25">
        <v>45871</v>
      </c>
      <c r="R640" s="23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21" t="s">
        <v>1301</v>
      </c>
      <c r="B641" s="21" t="s">
        <v>1302</v>
      </c>
      <c r="C641" s="21" t="s">
        <v>29</v>
      </c>
      <c r="D641" s="23">
        <v>0</v>
      </c>
      <c r="E641" s="23">
        <v>0</v>
      </c>
      <c r="F641" s="23">
        <v>0</v>
      </c>
      <c r="G641" s="23">
        <v>0</v>
      </c>
      <c r="H641" s="23">
        <v>0</v>
      </c>
      <c r="I641" s="24">
        <v>0</v>
      </c>
      <c r="J641" s="24">
        <v>0</v>
      </c>
      <c r="K641" s="23">
        <v>0</v>
      </c>
      <c r="L641" s="24">
        <v>0</v>
      </c>
      <c r="M641" s="24">
        <v>0</v>
      </c>
      <c r="N641" s="23">
        <v>0</v>
      </c>
      <c r="O641" s="24">
        <v>0</v>
      </c>
      <c r="P641" s="24">
        <v>0</v>
      </c>
      <c r="Q641" s="25" t="s">
        <v>18</v>
      </c>
      <c r="R641" s="23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21" t="s">
        <v>1303</v>
      </c>
      <c r="B642" s="21" t="s">
        <v>1304</v>
      </c>
      <c r="C642" s="21" t="s">
        <v>29</v>
      </c>
      <c r="D642" s="23">
        <v>70.42</v>
      </c>
      <c r="E642" s="23">
        <v>1271.5999999999999</v>
      </c>
      <c r="F642" s="23">
        <v>961.5</v>
      </c>
      <c r="G642" s="23">
        <v>1404</v>
      </c>
      <c r="H642" s="23">
        <v>1212.3666000000001</v>
      </c>
      <c r="I642" s="24">
        <v>5.8000000000000003E-2</v>
      </c>
      <c r="J642" s="24">
        <v>1.7424999999999999</v>
      </c>
      <c r="K642" s="23">
        <v>0</v>
      </c>
      <c r="L642" s="24">
        <v>0</v>
      </c>
      <c r="M642" s="24">
        <v>0</v>
      </c>
      <c r="N642" s="23">
        <v>1352</v>
      </c>
      <c r="O642" s="24">
        <v>3.0200000000000001E-2</v>
      </c>
      <c r="P642" s="24">
        <v>0.9375</v>
      </c>
      <c r="Q642" s="25" t="s">
        <v>18</v>
      </c>
      <c r="R642" s="23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21" t="s">
        <v>1305</v>
      </c>
      <c r="B643" s="21" t="s">
        <v>1306</v>
      </c>
      <c r="C643" s="21" t="s">
        <v>21</v>
      </c>
      <c r="D643" s="23">
        <v>0</v>
      </c>
      <c r="E643" s="23">
        <v>0</v>
      </c>
      <c r="F643" s="23">
        <v>0</v>
      </c>
      <c r="G643" s="23">
        <v>0</v>
      </c>
      <c r="H643" s="23">
        <v>0</v>
      </c>
      <c r="I643" s="24">
        <v>0</v>
      </c>
      <c r="J643" s="24">
        <v>0</v>
      </c>
      <c r="K643" s="23">
        <v>0</v>
      </c>
      <c r="L643" s="24">
        <v>0</v>
      </c>
      <c r="M643" s="24">
        <v>0</v>
      </c>
      <c r="N643" s="23">
        <v>0</v>
      </c>
      <c r="O643" s="24">
        <v>0</v>
      </c>
      <c r="P643" s="24">
        <v>0</v>
      </c>
      <c r="Q643" s="25" t="s">
        <v>18</v>
      </c>
      <c r="R643" s="23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21" t="s">
        <v>1307</v>
      </c>
      <c r="B644" s="21" t="s">
        <v>1308</v>
      </c>
      <c r="C644" s="21" t="s">
        <v>21</v>
      </c>
      <c r="D644" s="23">
        <v>0</v>
      </c>
      <c r="E644" s="23">
        <v>0</v>
      </c>
      <c r="F644" s="23">
        <v>0</v>
      </c>
      <c r="G644" s="23">
        <v>0</v>
      </c>
      <c r="H644" s="23">
        <v>0</v>
      </c>
      <c r="I644" s="24">
        <v>0</v>
      </c>
      <c r="J644" s="24">
        <v>0</v>
      </c>
      <c r="K644" s="23">
        <v>0</v>
      </c>
      <c r="L644" s="24">
        <v>0</v>
      </c>
      <c r="M644" s="24">
        <v>0</v>
      </c>
      <c r="N644" s="23">
        <v>0</v>
      </c>
      <c r="O644" s="24">
        <v>0</v>
      </c>
      <c r="P644" s="24">
        <v>0</v>
      </c>
      <c r="Q644" s="25" t="s">
        <v>18</v>
      </c>
      <c r="R644" s="23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21" t="s">
        <v>1309</v>
      </c>
      <c r="B645" s="21" t="s">
        <v>1310</v>
      </c>
      <c r="C645" s="21" t="s">
        <v>21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4">
        <v>0</v>
      </c>
      <c r="J645" s="24">
        <v>0</v>
      </c>
      <c r="K645" s="23">
        <v>0</v>
      </c>
      <c r="L645" s="24">
        <v>0</v>
      </c>
      <c r="M645" s="24">
        <v>0</v>
      </c>
      <c r="N645" s="23">
        <v>0</v>
      </c>
      <c r="O645" s="24">
        <v>0</v>
      </c>
      <c r="P645" s="24">
        <v>0</v>
      </c>
      <c r="Q645" s="25" t="s">
        <v>18</v>
      </c>
      <c r="R645" s="23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21" t="s">
        <v>1311</v>
      </c>
      <c r="B646" s="21" t="s">
        <v>1312</v>
      </c>
      <c r="C646" s="21" t="s">
        <v>21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4">
        <v>0</v>
      </c>
      <c r="J646" s="24">
        <v>0</v>
      </c>
      <c r="K646" s="23">
        <v>0</v>
      </c>
      <c r="L646" s="24">
        <v>0</v>
      </c>
      <c r="M646" s="24">
        <v>0</v>
      </c>
      <c r="N646" s="23">
        <v>0</v>
      </c>
      <c r="O646" s="24">
        <v>0</v>
      </c>
      <c r="P646" s="24">
        <v>0</v>
      </c>
      <c r="Q646" s="25" t="s">
        <v>18</v>
      </c>
      <c r="R646" s="23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21" t="s">
        <v>1313</v>
      </c>
      <c r="B647" s="21" t="s">
        <v>1314</v>
      </c>
      <c r="C647" s="21" t="s">
        <v>29</v>
      </c>
      <c r="D647" s="23">
        <v>0</v>
      </c>
      <c r="E647" s="23">
        <v>110.9</v>
      </c>
      <c r="F647" s="23">
        <v>0</v>
      </c>
      <c r="G647" s="23">
        <v>0</v>
      </c>
      <c r="H647" s="23">
        <v>110.9</v>
      </c>
      <c r="I647" s="24">
        <v>0</v>
      </c>
      <c r="J647" s="24">
        <v>0</v>
      </c>
      <c r="K647" s="23">
        <v>0</v>
      </c>
      <c r="L647" s="24">
        <v>0</v>
      </c>
      <c r="M647" s="24">
        <v>0</v>
      </c>
      <c r="N647" s="23">
        <v>0</v>
      </c>
      <c r="O647" s="24">
        <v>0</v>
      </c>
      <c r="P647" s="24">
        <v>0</v>
      </c>
      <c r="Q647" s="25" t="s">
        <v>18</v>
      </c>
      <c r="R647" s="23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21" t="s">
        <v>1315</v>
      </c>
      <c r="B648" s="21" t="s">
        <v>1316</v>
      </c>
      <c r="C648" s="21" t="s">
        <v>1317</v>
      </c>
      <c r="D648" s="23">
        <v>659</v>
      </c>
      <c r="E648" s="23">
        <v>11</v>
      </c>
      <c r="F648" s="23">
        <v>14</v>
      </c>
      <c r="G648" s="23">
        <v>15</v>
      </c>
      <c r="H648" s="23">
        <v>13.333299999999999</v>
      </c>
      <c r="I648" s="24">
        <v>49.4251</v>
      </c>
      <c r="J648" s="24">
        <v>1482.8982000000001</v>
      </c>
      <c r="K648" s="23">
        <v>0</v>
      </c>
      <c r="L648" s="24">
        <v>0</v>
      </c>
      <c r="M648" s="24">
        <v>0</v>
      </c>
      <c r="N648" s="23">
        <v>13</v>
      </c>
      <c r="O648" s="24">
        <v>29.431899999999999</v>
      </c>
      <c r="P648" s="24">
        <v>912.4896</v>
      </c>
      <c r="Q648" s="25">
        <v>46065</v>
      </c>
      <c r="R648" s="23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21" t="s">
        <v>1318</v>
      </c>
      <c r="B649" s="21" t="s">
        <v>1319</v>
      </c>
      <c r="C649" s="21" t="s">
        <v>1317</v>
      </c>
      <c r="D649" s="23">
        <v>1</v>
      </c>
      <c r="E649" s="23">
        <v>2</v>
      </c>
      <c r="F649" s="23">
        <v>0</v>
      </c>
      <c r="G649" s="23">
        <v>0</v>
      </c>
      <c r="H649" s="23">
        <v>2</v>
      </c>
      <c r="I649" s="24">
        <v>0.5</v>
      </c>
      <c r="J649" s="24">
        <v>15.015000000000001</v>
      </c>
      <c r="K649" s="23">
        <v>0</v>
      </c>
      <c r="L649" s="24">
        <v>0</v>
      </c>
      <c r="M649" s="24">
        <v>0</v>
      </c>
      <c r="N649" s="23">
        <v>0</v>
      </c>
      <c r="O649" s="24">
        <v>0</v>
      </c>
      <c r="P649" s="24">
        <v>0</v>
      </c>
      <c r="Q649" s="25">
        <v>46065</v>
      </c>
      <c r="R649" s="23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21" t="s">
        <v>1320</v>
      </c>
      <c r="B650" s="21" t="s">
        <v>1321</v>
      </c>
      <c r="C650" s="21" t="s">
        <v>26</v>
      </c>
      <c r="D650" s="23">
        <v>1</v>
      </c>
      <c r="E650" s="23">
        <v>0</v>
      </c>
      <c r="F650" s="23">
        <v>0</v>
      </c>
      <c r="G650" s="23">
        <v>48</v>
      </c>
      <c r="H650" s="23">
        <v>48</v>
      </c>
      <c r="I650" s="24">
        <v>2.0799999999999999E-2</v>
      </c>
      <c r="J650" s="24">
        <v>0.625</v>
      </c>
      <c r="K650" s="23">
        <v>0</v>
      </c>
      <c r="L650" s="24">
        <v>0</v>
      </c>
      <c r="M650" s="24">
        <v>0</v>
      </c>
      <c r="N650" s="23">
        <v>27</v>
      </c>
      <c r="O650" s="24">
        <v>2.1499999999999998E-2</v>
      </c>
      <c r="P650" s="24">
        <v>0.66659999999999997</v>
      </c>
      <c r="Q650" s="25">
        <v>46209</v>
      </c>
      <c r="R650" s="23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21" t="s">
        <v>1322</v>
      </c>
      <c r="B651" s="21" t="s">
        <v>1323</v>
      </c>
      <c r="C651" s="21" t="s">
        <v>55</v>
      </c>
      <c r="D651" s="23">
        <v>1</v>
      </c>
      <c r="E651" s="23">
        <v>0</v>
      </c>
      <c r="F651" s="23">
        <v>0</v>
      </c>
      <c r="G651" s="23">
        <v>45</v>
      </c>
      <c r="H651" s="23">
        <v>45</v>
      </c>
      <c r="I651" s="24">
        <v>2.2200000000000001E-2</v>
      </c>
      <c r="J651" s="24">
        <v>0.66659999999999997</v>
      </c>
      <c r="K651" s="23">
        <v>0</v>
      </c>
      <c r="L651" s="24">
        <v>0</v>
      </c>
      <c r="M651" s="24">
        <v>0</v>
      </c>
      <c r="N651" s="23">
        <v>110</v>
      </c>
      <c r="O651" s="24">
        <v>5.1999999999999998E-3</v>
      </c>
      <c r="P651" s="24">
        <v>0.1636</v>
      </c>
      <c r="Q651" s="25" t="s">
        <v>18</v>
      </c>
      <c r="R651" s="23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21" t="s">
        <v>1324</v>
      </c>
      <c r="B652" s="21" t="s">
        <v>1325</v>
      </c>
      <c r="C652" s="21" t="s">
        <v>29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4">
        <v>0</v>
      </c>
      <c r="J652" s="24">
        <v>0</v>
      </c>
      <c r="K652" s="23">
        <v>0</v>
      </c>
      <c r="L652" s="24">
        <v>0</v>
      </c>
      <c r="M652" s="24">
        <v>0</v>
      </c>
      <c r="N652" s="23">
        <v>11.76</v>
      </c>
      <c r="O652" s="24">
        <v>0</v>
      </c>
      <c r="P652" s="24">
        <v>0</v>
      </c>
      <c r="Q652" s="25" t="s">
        <v>18</v>
      </c>
      <c r="R652" s="23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21" t="s">
        <v>1326</v>
      </c>
      <c r="B653" s="21" t="s">
        <v>1327</v>
      </c>
      <c r="C653" s="21" t="s">
        <v>29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4">
        <v>0</v>
      </c>
      <c r="J653" s="24">
        <v>0</v>
      </c>
      <c r="K653" s="23">
        <v>0</v>
      </c>
      <c r="L653" s="24">
        <v>0</v>
      </c>
      <c r="M653" s="24">
        <v>0</v>
      </c>
      <c r="N653" s="23">
        <v>31.87</v>
      </c>
      <c r="O653" s="24">
        <v>0</v>
      </c>
      <c r="P653" s="24">
        <v>0</v>
      </c>
      <c r="Q653" s="25" t="s">
        <v>18</v>
      </c>
      <c r="R653" s="23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21" t="s">
        <v>1328</v>
      </c>
      <c r="B654" s="21" t="s">
        <v>1329</v>
      </c>
      <c r="C654" s="21" t="s">
        <v>29</v>
      </c>
      <c r="D654" s="23">
        <v>-6.85</v>
      </c>
      <c r="E654" s="23">
        <v>0</v>
      </c>
      <c r="F654" s="23">
        <v>0</v>
      </c>
      <c r="G654" s="23">
        <v>0</v>
      </c>
      <c r="H654" s="23">
        <v>0</v>
      </c>
      <c r="I654" s="24">
        <v>0</v>
      </c>
      <c r="J654" s="24">
        <v>0</v>
      </c>
      <c r="K654" s="23">
        <v>0</v>
      </c>
      <c r="L654" s="24">
        <v>0</v>
      </c>
      <c r="M654" s="24">
        <v>0</v>
      </c>
      <c r="N654" s="23">
        <v>23.92</v>
      </c>
      <c r="O654" s="24">
        <v>-0.16619999999999999</v>
      </c>
      <c r="P654" s="24">
        <v>-5.1550000000000002</v>
      </c>
      <c r="Q654" s="25" t="s">
        <v>18</v>
      </c>
      <c r="R654" s="23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21" t="s">
        <v>1330</v>
      </c>
      <c r="B655" s="21" t="s">
        <v>1331</v>
      </c>
      <c r="C655" s="21" t="s">
        <v>29</v>
      </c>
      <c r="D655" s="23">
        <v>-0.71</v>
      </c>
      <c r="E655" s="23">
        <v>0</v>
      </c>
      <c r="F655" s="23">
        <v>0</v>
      </c>
      <c r="G655" s="23">
        <v>0</v>
      </c>
      <c r="H655" s="23">
        <v>0</v>
      </c>
      <c r="I655" s="24">
        <v>0</v>
      </c>
      <c r="J655" s="24">
        <v>0</v>
      </c>
      <c r="K655" s="23">
        <v>0</v>
      </c>
      <c r="L655" s="24">
        <v>0</v>
      </c>
      <c r="M655" s="24">
        <v>0</v>
      </c>
      <c r="N655" s="23">
        <v>51.439900000000002</v>
      </c>
      <c r="O655" s="24">
        <v>-8.0000000000000002E-3</v>
      </c>
      <c r="P655" s="24">
        <v>-0.24840000000000001</v>
      </c>
      <c r="Q655" s="25" t="s">
        <v>18</v>
      </c>
      <c r="R655" s="23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21" t="s">
        <v>1332</v>
      </c>
      <c r="B656" s="21" t="s">
        <v>1333</v>
      </c>
      <c r="C656" s="21" t="s">
        <v>29</v>
      </c>
      <c r="D656" s="23">
        <v>-0.97009999999999996</v>
      </c>
      <c r="E656" s="23">
        <v>0</v>
      </c>
      <c r="F656" s="23">
        <v>0</v>
      </c>
      <c r="G656" s="23">
        <v>0</v>
      </c>
      <c r="H656" s="23">
        <v>0</v>
      </c>
      <c r="I656" s="24">
        <v>0</v>
      </c>
      <c r="J656" s="24">
        <v>0</v>
      </c>
      <c r="K656" s="23">
        <v>0</v>
      </c>
      <c r="L656" s="24">
        <v>0</v>
      </c>
      <c r="M656" s="24">
        <v>0</v>
      </c>
      <c r="N656" s="23">
        <v>39.770000000000003</v>
      </c>
      <c r="O656" s="24">
        <v>-1.41E-2</v>
      </c>
      <c r="P656" s="24">
        <v>-0.439</v>
      </c>
      <c r="Q656" s="25" t="s">
        <v>18</v>
      </c>
      <c r="R656" s="23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21" t="s">
        <v>1334</v>
      </c>
      <c r="B657" s="21" t="s">
        <v>1335</v>
      </c>
      <c r="C657" s="21" t="s">
        <v>29</v>
      </c>
      <c r="D657" s="23">
        <v>-6.92</v>
      </c>
      <c r="E657" s="23">
        <v>0</v>
      </c>
      <c r="F657" s="23">
        <v>0</v>
      </c>
      <c r="G657" s="23">
        <v>0</v>
      </c>
      <c r="H657" s="23">
        <v>0</v>
      </c>
      <c r="I657" s="24">
        <v>0</v>
      </c>
      <c r="J657" s="24">
        <v>0</v>
      </c>
      <c r="K657" s="23">
        <v>0</v>
      </c>
      <c r="L657" s="24">
        <v>0</v>
      </c>
      <c r="M657" s="24">
        <v>0</v>
      </c>
      <c r="N657" s="23">
        <v>73.12</v>
      </c>
      <c r="O657" s="24">
        <v>-5.4899999999999997E-2</v>
      </c>
      <c r="P657" s="24">
        <v>-1.7035</v>
      </c>
      <c r="Q657" s="25" t="s">
        <v>18</v>
      </c>
      <c r="R657" s="23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21" t="s">
        <v>1336</v>
      </c>
      <c r="B658" s="21" t="s">
        <v>1337</v>
      </c>
      <c r="C658" s="21" t="s">
        <v>1338</v>
      </c>
      <c r="D658" s="23">
        <v>-8.2702000000000009</v>
      </c>
      <c r="E658" s="23">
        <v>0</v>
      </c>
      <c r="F658" s="23">
        <v>0</v>
      </c>
      <c r="G658" s="23">
        <v>0</v>
      </c>
      <c r="H658" s="23">
        <v>0</v>
      </c>
      <c r="I658" s="24">
        <v>0</v>
      </c>
      <c r="J658" s="24">
        <v>0</v>
      </c>
      <c r="K658" s="23">
        <v>0</v>
      </c>
      <c r="L658" s="24">
        <v>0</v>
      </c>
      <c r="M658" s="24">
        <v>0</v>
      </c>
      <c r="N658" s="23">
        <v>35.56</v>
      </c>
      <c r="O658" s="24">
        <v>-0.13500000000000001</v>
      </c>
      <c r="P658" s="24">
        <v>-4.1863000000000001</v>
      </c>
      <c r="Q658" s="25" t="s">
        <v>18</v>
      </c>
      <c r="R658" s="23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21" t="s">
        <v>1339</v>
      </c>
      <c r="B659" s="21" t="s">
        <v>1340</v>
      </c>
      <c r="C659" s="21" t="s">
        <v>29</v>
      </c>
      <c r="D659" s="23">
        <v>-5.0797999999999996</v>
      </c>
      <c r="E659" s="23">
        <v>0</v>
      </c>
      <c r="F659" s="23">
        <v>0</v>
      </c>
      <c r="G659" s="23">
        <v>0</v>
      </c>
      <c r="H659" s="23">
        <v>0</v>
      </c>
      <c r="I659" s="24">
        <v>0</v>
      </c>
      <c r="J659" s="24">
        <v>0</v>
      </c>
      <c r="K659" s="23">
        <v>0</v>
      </c>
      <c r="L659" s="24">
        <v>0</v>
      </c>
      <c r="M659" s="24">
        <v>0</v>
      </c>
      <c r="N659" s="23">
        <v>21.489799999999999</v>
      </c>
      <c r="O659" s="24">
        <v>-0.13719999999999999</v>
      </c>
      <c r="P659" s="24">
        <v>-4.2550999999999997</v>
      </c>
      <c r="Q659" s="25" t="s">
        <v>18</v>
      </c>
      <c r="R659" s="23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21" t="s">
        <v>1341</v>
      </c>
      <c r="B660" s="21" t="s">
        <v>1342</v>
      </c>
      <c r="C660" s="21" t="s">
        <v>29</v>
      </c>
      <c r="D660" s="23">
        <v>-10.08</v>
      </c>
      <c r="E660" s="23">
        <v>0</v>
      </c>
      <c r="F660" s="23">
        <v>0</v>
      </c>
      <c r="G660" s="23">
        <v>0</v>
      </c>
      <c r="H660" s="23">
        <v>0</v>
      </c>
      <c r="I660" s="24">
        <v>0</v>
      </c>
      <c r="J660" s="24">
        <v>0</v>
      </c>
      <c r="K660" s="23">
        <v>0</v>
      </c>
      <c r="L660" s="24">
        <v>0</v>
      </c>
      <c r="M660" s="24">
        <v>0</v>
      </c>
      <c r="N660" s="23">
        <v>25.8</v>
      </c>
      <c r="O660" s="24">
        <v>-0.2268</v>
      </c>
      <c r="P660" s="24">
        <v>-7.0327000000000002</v>
      </c>
      <c r="Q660" s="25" t="s">
        <v>18</v>
      </c>
      <c r="R660" s="23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21" t="s">
        <v>1343</v>
      </c>
      <c r="B661" s="21" t="s">
        <v>1344</v>
      </c>
      <c r="C661" s="21" t="s">
        <v>29</v>
      </c>
      <c r="D661" s="23">
        <v>0</v>
      </c>
      <c r="E661" s="23">
        <v>0</v>
      </c>
      <c r="F661" s="23">
        <v>0</v>
      </c>
      <c r="G661" s="23">
        <v>0</v>
      </c>
      <c r="H661" s="23">
        <v>0</v>
      </c>
      <c r="I661" s="24">
        <v>0</v>
      </c>
      <c r="J661" s="24">
        <v>0</v>
      </c>
      <c r="K661" s="23">
        <v>0</v>
      </c>
      <c r="L661" s="24">
        <v>0</v>
      </c>
      <c r="M661" s="24">
        <v>0</v>
      </c>
      <c r="N661" s="23">
        <v>290</v>
      </c>
      <c r="O661" s="24">
        <v>0</v>
      </c>
      <c r="P661" s="24">
        <v>0</v>
      </c>
      <c r="Q661" s="25" t="s">
        <v>18</v>
      </c>
      <c r="R661" s="23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21" t="s">
        <v>1345</v>
      </c>
      <c r="B662" s="21" t="s">
        <v>1346</v>
      </c>
      <c r="C662" s="21" t="s">
        <v>29</v>
      </c>
      <c r="D662" s="23">
        <v>-6.36</v>
      </c>
      <c r="E662" s="23">
        <v>0</v>
      </c>
      <c r="F662" s="23">
        <v>0</v>
      </c>
      <c r="G662" s="23">
        <v>0</v>
      </c>
      <c r="H662" s="23">
        <v>0</v>
      </c>
      <c r="I662" s="24">
        <v>0</v>
      </c>
      <c r="J662" s="24">
        <v>0</v>
      </c>
      <c r="K662" s="23">
        <v>0</v>
      </c>
      <c r="L662" s="24">
        <v>0</v>
      </c>
      <c r="M662" s="24">
        <v>0</v>
      </c>
      <c r="N662" s="23">
        <v>11.4</v>
      </c>
      <c r="O662" s="24">
        <v>-0.32390000000000002</v>
      </c>
      <c r="P662" s="24">
        <v>-10.0426</v>
      </c>
      <c r="Q662" s="25" t="s">
        <v>18</v>
      </c>
      <c r="R662" s="23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21" t="s">
        <v>1347</v>
      </c>
      <c r="B663" s="21" t="s">
        <v>1348</v>
      </c>
      <c r="C663" s="21" t="s">
        <v>29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4">
        <v>0</v>
      </c>
      <c r="J663" s="24">
        <v>0</v>
      </c>
      <c r="K663" s="23">
        <v>0</v>
      </c>
      <c r="L663" s="24">
        <v>0</v>
      </c>
      <c r="M663" s="24">
        <v>0</v>
      </c>
      <c r="N663" s="23">
        <v>16.23</v>
      </c>
      <c r="O663" s="24">
        <v>0</v>
      </c>
      <c r="P663" s="24">
        <v>0</v>
      </c>
      <c r="Q663" s="25" t="s">
        <v>18</v>
      </c>
      <c r="R663" s="23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21" t="s">
        <v>1349</v>
      </c>
      <c r="B664" s="21" t="s">
        <v>1350</v>
      </c>
      <c r="C664" s="21" t="s">
        <v>29</v>
      </c>
      <c r="D664" s="23">
        <v>0.34</v>
      </c>
      <c r="E664" s="23">
        <v>0</v>
      </c>
      <c r="F664" s="23">
        <v>0</v>
      </c>
      <c r="G664" s="23">
        <v>0</v>
      </c>
      <c r="H664" s="23">
        <v>0</v>
      </c>
      <c r="I664" s="24">
        <v>0</v>
      </c>
      <c r="J664" s="24">
        <v>0</v>
      </c>
      <c r="K664" s="23">
        <v>0</v>
      </c>
      <c r="L664" s="24">
        <v>0</v>
      </c>
      <c r="M664" s="24">
        <v>0</v>
      </c>
      <c r="N664" s="23">
        <v>19.149799999999999</v>
      </c>
      <c r="O664" s="24">
        <v>1.03E-2</v>
      </c>
      <c r="P664" s="24">
        <v>0.3196</v>
      </c>
      <c r="Q664" s="25" t="s">
        <v>18</v>
      </c>
      <c r="R664" s="23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21" t="s">
        <v>1351</v>
      </c>
      <c r="B665" s="21" t="s">
        <v>1352</v>
      </c>
      <c r="C665" s="21" t="s">
        <v>21</v>
      </c>
      <c r="D665" s="23">
        <v>0</v>
      </c>
      <c r="E665" s="23">
        <v>0</v>
      </c>
      <c r="F665" s="23">
        <v>0</v>
      </c>
      <c r="G665" s="23">
        <v>0</v>
      </c>
      <c r="H665" s="23">
        <v>0</v>
      </c>
      <c r="I665" s="24">
        <v>0</v>
      </c>
      <c r="J665" s="24">
        <v>0</v>
      </c>
      <c r="K665" s="23">
        <v>0</v>
      </c>
      <c r="L665" s="24">
        <v>0</v>
      </c>
      <c r="M665" s="24">
        <v>0</v>
      </c>
      <c r="N665" s="23">
        <v>0</v>
      </c>
      <c r="O665" s="24">
        <v>0</v>
      </c>
      <c r="P665" s="24">
        <v>0</v>
      </c>
      <c r="Q665" s="25">
        <v>44760</v>
      </c>
      <c r="R665" s="23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21" t="s">
        <v>1353</v>
      </c>
      <c r="B666" s="21" t="s">
        <v>1354</v>
      </c>
      <c r="C666" s="21" t="s">
        <v>29</v>
      </c>
      <c r="D666" s="23">
        <v>0</v>
      </c>
      <c r="E666" s="23">
        <v>0</v>
      </c>
      <c r="F666" s="23">
        <v>0</v>
      </c>
      <c r="G666" s="23">
        <v>0</v>
      </c>
      <c r="H666" s="23">
        <v>0</v>
      </c>
      <c r="I666" s="24">
        <v>0</v>
      </c>
      <c r="J666" s="24">
        <v>0</v>
      </c>
      <c r="K666" s="23">
        <v>0</v>
      </c>
      <c r="L666" s="24">
        <v>0</v>
      </c>
      <c r="M666" s="24">
        <v>0</v>
      </c>
      <c r="N666" s="23">
        <v>0</v>
      </c>
      <c r="O666" s="24">
        <v>0</v>
      </c>
      <c r="P666" s="24">
        <v>0</v>
      </c>
      <c r="Q666" s="25">
        <v>46013</v>
      </c>
      <c r="R666" s="23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21" t="s">
        <v>1355</v>
      </c>
      <c r="B667" s="21" t="s">
        <v>1356</v>
      </c>
      <c r="C667" s="21" t="s">
        <v>21</v>
      </c>
      <c r="D667" s="23">
        <v>0</v>
      </c>
      <c r="E667" s="23">
        <v>0</v>
      </c>
      <c r="F667" s="23">
        <v>0</v>
      </c>
      <c r="G667" s="23">
        <v>0</v>
      </c>
      <c r="H667" s="23">
        <v>0</v>
      </c>
      <c r="I667" s="24">
        <v>0</v>
      </c>
      <c r="J667" s="24">
        <v>0</v>
      </c>
      <c r="K667" s="23">
        <v>0</v>
      </c>
      <c r="L667" s="24">
        <v>0</v>
      </c>
      <c r="M667" s="24">
        <v>0</v>
      </c>
      <c r="N667" s="23">
        <v>0</v>
      </c>
      <c r="O667" s="24">
        <v>0</v>
      </c>
      <c r="P667" s="24">
        <v>0</v>
      </c>
      <c r="Q667" s="25">
        <v>44936</v>
      </c>
      <c r="R667" s="23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21" t="s">
        <v>1357</v>
      </c>
      <c r="B668" s="21" t="s">
        <v>1358</v>
      </c>
      <c r="C668" s="21" t="s">
        <v>21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4">
        <v>0</v>
      </c>
      <c r="J668" s="24">
        <v>0</v>
      </c>
      <c r="K668" s="23">
        <v>0</v>
      </c>
      <c r="L668" s="24">
        <v>0</v>
      </c>
      <c r="M668" s="24">
        <v>0</v>
      </c>
      <c r="N668" s="23">
        <v>0</v>
      </c>
      <c r="O668" s="24">
        <v>0</v>
      </c>
      <c r="P668" s="24">
        <v>0</v>
      </c>
      <c r="Q668" s="25">
        <v>44914</v>
      </c>
      <c r="R668" s="23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21" t="s">
        <v>1359</v>
      </c>
      <c r="B669" s="21" t="s">
        <v>1360</v>
      </c>
      <c r="C669" s="21" t="s">
        <v>21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4">
        <v>0</v>
      </c>
      <c r="J669" s="24">
        <v>0</v>
      </c>
      <c r="K669" s="23">
        <v>0</v>
      </c>
      <c r="L669" s="24">
        <v>0</v>
      </c>
      <c r="M669" s="24">
        <v>0</v>
      </c>
      <c r="N669" s="23">
        <v>0</v>
      </c>
      <c r="O669" s="24">
        <v>0</v>
      </c>
      <c r="P669" s="24">
        <v>0</v>
      </c>
      <c r="Q669" s="25">
        <v>44760</v>
      </c>
      <c r="R669" s="23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21" t="s">
        <v>1361</v>
      </c>
      <c r="B670" s="21" t="s">
        <v>1362</v>
      </c>
      <c r="C670" s="21" t="s">
        <v>21</v>
      </c>
      <c r="D670" s="23">
        <v>0</v>
      </c>
      <c r="E670" s="23">
        <v>0</v>
      </c>
      <c r="F670" s="23">
        <v>0</v>
      </c>
      <c r="G670" s="23">
        <v>0</v>
      </c>
      <c r="H670" s="23">
        <v>0</v>
      </c>
      <c r="I670" s="24">
        <v>0</v>
      </c>
      <c r="J670" s="24">
        <v>0</v>
      </c>
      <c r="K670" s="23">
        <v>0</v>
      </c>
      <c r="L670" s="24">
        <v>0</v>
      </c>
      <c r="M670" s="24">
        <v>0</v>
      </c>
      <c r="N670" s="23">
        <v>0</v>
      </c>
      <c r="O670" s="24">
        <v>0</v>
      </c>
      <c r="P670" s="24">
        <v>0</v>
      </c>
      <c r="Q670" s="25">
        <v>44820</v>
      </c>
      <c r="R670" s="23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21" t="s">
        <v>1363</v>
      </c>
      <c r="B671" s="21" t="s">
        <v>1364</v>
      </c>
      <c r="C671" s="21" t="s">
        <v>32</v>
      </c>
      <c r="D671" s="23">
        <v>30</v>
      </c>
      <c r="E671" s="23">
        <v>0</v>
      </c>
      <c r="F671" s="23">
        <v>0</v>
      </c>
      <c r="G671" s="23">
        <v>0</v>
      </c>
      <c r="H671" s="23">
        <v>0</v>
      </c>
      <c r="I671" s="24">
        <v>0</v>
      </c>
      <c r="J671" s="24">
        <v>0</v>
      </c>
      <c r="K671" s="23">
        <v>0</v>
      </c>
      <c r="L671" s="24">
        <v>0</v>
      </c>
      <c r="M671" s="24">
        <v>0</v>
      </c>
      <c r="N671" s="23">
        <v>0</v>
      </c>
      <c r="O671" s="24">
        <v>0</v>
      </c>
      <c r="P671" s="24">
        <v>0</v>
      </c>
      <c r="Q671" s="25">
        <v>44793</v>
      </c>
      <c r="R671" s="23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21" t="s">
        <v>1365</v>
      </c>
      <c r="B672" s="21" t="s">
        <v>1366</v>
      </c>
      <c r="C672" s="21" t="s">
        <v>21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4">
        <v>0</v>
      </c>
      <c r="J672" s="24">
        <v>0</v>
      </c>
      <c r="K672" s="23">
        <v>0</v>
      </c>
      <c r="L672" s="24">
        <v>0</v>
      </c>
      <c r="M672" s="24">
        <v>0</v>
      </c>
      <c r="N672" s="23">
        <v>0</v>
      </c>
      <c r="O672" s="24">
        <v>0</v>
      </c>
      <c r="P672" s="24">
        <v>0</v>
      </c>
      <c r="Q672" s="25">
        <v>44936</v>
      </c>
      <c r="R672" s="23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21" t="s">
        <v>1367</v>
      </c>
      <c r="B673" s="21" t="s">
        <v>1368</v>
      </c>
      <c r="C673" s="21" t="s">
        <v>21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4">
        <v>0</v>
      </c>
      <c r="J673" s="24">
        <v>0</v>
      </c>
      <c r="K673" s="23">
        <v>0</v>
      </c>
      <c r="L673" s="24">
        <v>0</v>
      </c>
      <c r="M673" s="24">
        <v>0</v>
      </c>
      <c r="N673" s="23">
        <v>0</v>
      </c>
      <c r="O673" s="24">
        <v>0</v>
      </c>
      <c r="P673" s="24">
        <v>0</v>
      </c>
      <c r="Q673" s="25">
        <v>44760</v>
      </c>
      <c r="R673" s="23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21" t="s">
        <v>1369</v>
      </c>
      <c r="B674" s="21" t="s">
        <v>1370</v>
      </c>
      <c r="C674" s="21" t="s">
        <v>21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4">
        <v>0</v>
      </c>
      <c r="J674" s="24">
        <v>0</v>
      </c>
      <c r="K674" s="23">
        <v>0</v>
      </c>
      <c r="L674" s="24">
        <v>0</v>
      </c>
      <c r="M674" s="24">
        <v>0</v>
      </c>
      <c r="N674" s="23">
        <v>0</v>
      </c>
      <c r="O674" s="24">
        <v>0</v>
      </c>
      <c r="P674" s="24">
        <v>0</v>
      </c>
      <c r="Q674" s="25">
        <v>44936</v>
      </c>
      <c r="R674" s="23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21" t="s">
        <v>1371</v>
      </c>
      <c r="B675" s="21" t="s">
        <v>1372</v>
      </c>
      <c r="C675" s="21" t="s">
        <v>21</v>
      </c>
      <c r="D675" s="23">
        <v>0</v>
      </c>
      <c r="E675" s="23">
        <v>0</v>
      </c>
      <c r="F675" s="23">
        <v>0</v>
      </c>
      <c r="G675" s="23">
        <v>0</v>
      </c>
      <c r="H675" s="23">
        <v>0</v>
      </c>
      <c r="I675" s="24">
        <v>0</v>
      </c>
      <c r="J675" s="24">
        <v>0</v>
      </c>
      <c r="K675" s="23">
        <v>0</v>
      </c>
      <c r="L675" s="24">
        <v>0</v>
      </c>
      <c r="M675" s="24">
        <v>0</v>
      </c>
      <c r="N675" s="23">
        <v>0</v>
      </c>
      <c r="O675" s="24">
        <v>0</v>
      </c>
      <c r="P675" s="24">
        <v>0</v>
      </c>
      <c r="Q675" s="25">
        <v>44936</v>
      </c>
      <c r="R675" s="23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21" t="s">
        <v>1373</v>
      </c>
      <c r="B676" s="21" t="s">
        <v>1374</v>
      </c>
      <c r="C676" s="21" t="s">
        <v>21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4">
        <v>0</v>
      </c>
      <c r="J676" s="24">
        <v>0</v>
      </c>
      <c r="K676" s="23">
        <v>0</v>
      </c>
      <c r="L676" s="24">
        <v>0</v>
      </c>
      <c r="M676" s="24">
        <v>0</v>
      </c>
      <c r="N676" s="23">
        <v>0</v>
      </c>
      <c r="O676" s="24">
        <v>0</v>
      </c>
      <c r="P676" s="24">
        <v>0</v>
      </c>
      <c r="Q676" s="25">
        <v>44749</v>
      </c>
      <c r="R676" s="23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21" t="s">
        <v>1375</v>
      </c>
      <c r="B677" s="21" t="s">
        <v>1376</v>
      </c>
      <c r="C677" s="21" t="s">
        <v>21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4">
        <v>0</v>
      </c>
      <c r="J677" s="24">
        <v>0</v>
      </c>
      <c r="K677" s="23">
        <v>0</v>
      </c>
      <c r="L677" s="24">
        <v>0</v>
      </c>
      <c r="M677" s="24">
        <v>0</v>
      </c>
      <c r="N677" s="23">
        <v>0</v>
      </c>
      <c r="O677" s="24">
        <v>0</v>
      </c>
      <c r="P677" s="24">
        <v>0</v>
      </c>
      <c r="Q677" s="25">
        <v>44936</v>
      </c>
      <c r="R677" s="23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21" t="s">
        <v>1377</v>
      </c>
      <c r="B678" s="21" t="s">
        <v>1378</v>
      </c>
      <c r="C678" s="21" t="s">
        <v>21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4">
        <v>0</v>
      </c>
      <c r="J678" s="24">
        <v>0</v>
      </c>
      <c r="K678" s="23">
        <v>0</v>
      </c>
      <c r="L678" s="24">
        <v>0</v>
      </c>
      <c r="M678" s="24">
        <v>0</v>
      </c>
      <c r="N678" s="23">
        <v>0</v>
      </c>
      <c r="O678" s="24">
        <v>0</v>
      </c>
      <c r="P678" s="24">
        <v>0</v>
      </c>
      <c r="Q678" s="25">
        <v>44793</v>
      </c>
      <c r="R678" s="23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21" t="s">
        <v>1379</v>
      </c>
      <c r="B679" s="21" t="s">
        <v>1380</v>
      </c>
      <c r="C679" s="21" t="s">
        <v>21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4">
        <v>0</v>
      </c>
      <c r="J679" s="24">
        <v>0</v>
      </c>
      <c r="K679" s="23">
        <v>0</v>
      </c>
      <c r="L679" s="24">
        <v>0</v>
      </c>
      <c r="M679" s="24">
        <v>0</v>
      </c>
      <c r="N679" s="23">
        <v>0</v>
      </c>
      <c r="O679" s="24">
        <v>0</v>
      </c>
      <c r="P679" s="24">
        <v>0</v>
      </c>
      <c r="Q679" s="25">
        <v>44936</v>
      </c>
      <c r="R679" s="23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21" t="s">
        <v>1381</v>
      </c>
      <c r="B680" s="21" t="s">
        <v>1382</v>
      </c>
      <c r="C680" s="21" t="s">
        <v>21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4">
        <v>0</v>
      </c>
      <c r="J680" s="24">
        <v>0</v>
      </c>
      <c r="K680" s="23">
        <v>0</v>
      </c>
      <c r="L680" s="24">
        <v>0</v>
      </c>
      <c r="M680" s="24">
        <v>0</v>
      </c>
      <c r="N680" s="23">
        <v>0</v>
      </c>
      <c r="O680" s="24">
        <v>0</v>
      </c>
      <c r="P680" s="24">
        <v>0</v>
      </c>
      <c r="Q680" s="25">
        <v>44936</v>
      </c>
      <c r="R680" s="23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21" t="s">
        <v>1383</v>
      </c>
      <c r="B681" s="21" t="s">
        <v>1384</v>
      </c>
      <c r="C681" s="21" t="s">
        <v>21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4">
        <v>0</v>
      </c>
      <c r="J681" s="24">
        <v>0</v>
      </c>
      <c r="K681" s="23">
        <v>0</v>
      </c>
      <c r="L681" s="24">
        <v>0</v>
      </c>
      <c r="M681" s="24">
        <v>0</v>
      </c>
      <c r="N681" s="23">
        <v>0</v>
      </c>
      <c r="O681" s="24">
        <v>0</v>
      </c>
      <c r="P681" s="24">
        <v>0</v>
      </c>
      <c r="Q681" s="25">
        <v>44936</v>
      </c>
      <c r="R681" s="23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21" t="s">
        <v>1385</v>
      </c>
      <c r="B682" s="21" t="s">
        <v>1386</v>
      </c>
      <c r="C682" s="21" t="s">
        <v>21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4">
        <v>0</v>
      </c>
      <c r="J682" s="24">
        <v>0</v>
      </c>
      <c r="K682" s="23">
        <v>0</v>
      </c>
      <c r="L682" s="24">
        <v>0</v>
      </c>
      <c r="M682" s="24">
        <v>0</v>
      </c>
      <c r="N682" s="23">
        <v>0</v>
      </c>
      <c r="O682" s="24">
        <v>0</v>
      </c>
      <c r="P682" s="24">
        <v>0</v>
      </c>
      <c r="Q682" s="25">
        <v>44936</v>
      </c>
      <c r="R682" s="23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21" t="s">
        <v>1387</v>
      </c>
      <c r="B683" s="21" t="s">
        <v>1388</v>
      </c>
      <c r="C683" s="21" t="s">
        <v>21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4">
        <v>0</v>
      </c>
      <c r="J683" s="24">
        <v>0</v>
      </c>
      <c r="K683" s="23">
        <v>0</v>
      </c>
      <c r="L683" s="24">
        <v>0</v>
      </c>
      <c r="M683" s="24">
        <v>0</v>
      </c>
      <c r="N683" s="23">
        <v>0</v>
      </c>
      <c r="O683" s="24">
        <v>0</v>
      </c>
      <c r="P683" s="24">
        <v>0</v>
      </c>
      <c r="Q683" s="25">
        <v>44936</v>
      </c>
      <c r="R683" s="23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21" t="s">
        <v>1389</v>
      </c>
      <c r="B684" s="21" t="s">
        <v>1390</v>
      </c>
      <c r="C684" s="21" t="s">
        <v>21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4">
        <v>0</v>
      </c>
      <c r="J684" s="24">
        <v>0</v>
      </c>
      <c r="K684" s="23">
        <v>0</v>
      </c>
      <c r="L684" s="24">
        <v>0</v>
      </c>
      <c r="M684" s="24">
        <v>0</v>
      </c>
      <c r="N684" s="23">
        <v>0</v>
      </c>
      <c r="O684" s="24">
        <v>0</v>
      </c>
      <c r="P684" s="24">
        <v>0</v>
      </c>
      <c r="Q684" s="25">
        <v>44852</v>
      </c>
      <c r="R684" s="23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21" t="s">
        <v>1391</v>
      </c>
      <c r="B685" s="21" t="s">
        <v>1392</v>
      </c>
      <c r="C685" s="21" t="s">
        <v>21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4">
        <v>0</v>
      </c>
      <c r="J685" s="24">
        <v>0</v>
      </c>
      <c r="K685" s="23">
        <v>0</v>
      </c>
      <c r="L685" s="24">
        <v>0</v>
      </c>
      <c r="M685" s="24">
        <v>0</v>
      </c>
      <c r="N685" s="23">
        <v>0</v>
      </c>
      <c r="O685" s="24">
        <v>0</v>
      </c>
      <c r="P685" s="24">
        <v>0</v>
      </c>
      <c r="Q685" s="25">
        <v>44936</v>
      </c>
      <c r="R685" s="23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21" t="s">
        <v>1393</v>
      </c>
      <c r="B686" s="21" t="s">
        <v>1394</v>
      </c>
      <c r="C686" s="21" t="s">
        <v>21</v>
      </c>
      <c r="D686" s="23">
        <v>0</v>
      </c>
      <c r="E686" s="23">
        <v>0</v>
      </c>
      <c r="F686" s="23">
        <v>0</v>
      </c>
      <c r="G686" s="23">
        <v>0</v>
      </c>
      <c r="H686" s="23">
        <v>0</v>
      </c>
      <c r="I686" s="24">
        <v>0</v>
      </c>
      <c r="J686" s="24">
        <v>0</v>
      </c>
      <c r="K686" s="23">
        <v>0</v>
      </c>
      <c r="L686" s="24">
        <v>0</v>
      </c>
      <c r="M686" s="24">
        <v>0</v>
      </c>
      <c r="N686" s="23">
        <v>0</v>
      </c>
      <c r="O686" s="24">
        <v>0</v>
      </c>
      <c r="P686" s="24">
        <v>0</v>
      </c>
      <c r="Q686" s="25">
        <v>44936</v>
      </c>
      <c r="R686" s="23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21" t="s">
        <v>1395</v>
      </c>
      <c r="B687" s="21" t="s">
        <v>1396</v>
      </c>
      <c r="C687" s="21" t="s">
        <v>21</v>
      </c>
      <c r="D687" s="23">
        <v>0</v>
      </c>
      <c r="E687" s="23">
        <v>0</v>
      </c>
      <c r="F687" s="23">
        <v>0</v>
      </c>
      <c r="G687" s="23">
        <v>0</v>
      </c>
      <c r="H687" s="23">
        <v>0</v>
      </c>
      <c r="I687" s="24">
        <v>0</v>
      </c>
      <c r="J687" s="24">
        <v>0</v>
      </c>
      <c r="K687" s="23">
        <v>0</v>
      </c>
      <c r="L687" s="24">
        <v>0</v>
      </c>
      <c r="M687" s="24">
        <v>0</v>
      </c>
      <c r="N687" s="23">
        <v>0</v>
      </c>
      <c r="O687" s="24">
        <v>0</v>
      </c>
      <c r="P687" s="24">
        <v>0</v>
      </c>
      <c r="Q687" s="25">
        <v>44936</v>
      </c>
      <c r="R687" s="23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21" t="s">
        <v>1397</v>
      </c>
      <c r="B688" s="21" t="s">
        <v>1398</v>
      </c>
      <c r="C688" s="21" t="s">
        <v>21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4">
        <v>0</v>
      </c>
      <c r="J688" s="24">
        <v>0</v>
      </c>
      <c r="K688" s="23">
        <v>0</v>
      </c>
      <c r="L688" s="24">
        <v>0</v>
      </c>
      <c r="M688" s="24">
        <v>0</v>
      </c>
      <c r="N688" s="23">
        <v>0</v>
      </c>
      <c r="O688" s="24">
        <v>0</v>
      </c>
      <c r="P688" s="24">
        <v>0</v>
      </c>
      <c r="Q688" s="25" t="s">
        <v>18</v>
      </c>
      <c r="R688" s="23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21" t="s">
        <v>1399</v>
      </c>
      <c r="B689" s="21" t="s">
        <v>1400</v>
      </c>
      <c r="C689" s="21" t="s">
        <v>21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4">
        <v>0</v>
      </c>
      <c r="J689" s="24">
        <v>0</v>
      </c>
      <c r="K689" s="23">
        <v>0</v>
      </c>
      <c r="L689" s="24">
        <v>0</v>
      </c>
      <c r="M689" s="24">
        <v>0</v>
      </c>
      <c r="N689" s="23">
        <v>0</v>
      </c>
      <c r="O689" s="24">
        <v>0</v>
      </c>
      <c r="P689" s="24">
        <v>0</v>
      </c>
      <c r="Q689" s="25" t="s">
        <v>18</v>
      </c>
      <c r="R689" s="23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21" t="s">
        <v>1401</v>
      </c>
      <c r="B690" s="21" t="s">
        <v>1402</v>
      </c>
      <c r="C690" s="21" t="s">
        <v>21</v>
      </c>
      <c r="D690" s="23">
        <v>0</v>
      </c>
      <c r="E690" s="23">
        <v>0</v>
      </c>
      <c r="F690" s="23">
        <v>0</v>
      </c>
      <c r="G690" s="23">
        <v>0</v>
      </c>
      <c r="H690" s="23">
        <v>0</v>
      </c>
      <c r="I690" s="24">
        <v>0</v>
      </c>
      <c r="J690" s="24">
        <v>0</v>
      </c>
      <c r="K690" s="23">
        <v>0</v>
      </c>
      <c r="L690" s="24">
        <v>0</v>
      </c>
      <c r="M690" s="24">
        <v>0</v>
      </c>
      <c r="N690" s="23">
        <v>0</v>
      </c>
      <c r="O690" s="24">
        <v>0</v>
      </c>
      <c r="P690" s="24">
        <v>0</v>
      </c>
      <c r="Q690" s="25">
        <v>44936</v>
      </c>
      <c r="R690" s="23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21" t="s">
        <v>1403</v>
      </c>
      <c r="B691" s="21" t="s">
        <v>1404</v>
      </c>
      <c r="C691" s="21" t="s">
        <v>21</v>
      </c>
      <c r="D691" s="23">
        <v>0</v>
      </c>
      <c r="E691" s="23">
        <v>0</v>
      </c>
      <c r="F691" s="23">
        <v>0</v>
      </c>
      <c r="G691" s="23">
        <v>0</v>
      </c>
      <c r="H691" s="23">
        <v>0</v>
      </c>
      <c r="I691" s="24">
        <v>0</v>
      </c>
      <c r="J691" s="24">
        <v>0</v>
      </c>
      <c r="K691" s="23">
        <v>0</v>
      </c>
      <c r="L691" s="24">
        <v>0</v>
      </c>
      <c r="M691" s="24">
        <v>0</v>
      </c>
      <c r="N691" s="23">
        <v>0</v>
      </c>
      <c r="O691" s="24">
        <v>0</v>
      </c>
      <c r="P691" s="24">
        <v>0</v>
      </c>
      <c r="Q691" s="25">
        <v>44936</v>
      </c>
      <c r="R691" s="23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21" t="s">
        <v>1405</v>
      </c>
      <c r="B692" s="21" t="s">
        <v>1406</v>
      </c>
      <c r="C692" s="21" t="s">
        <v>21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4">
        <v>0</v>
      </c>
      <c r="J692" s="24">
        <v>0</v>
      </c>
      <c r="K692" s="23">
        <v>0</v>
      </c>
      <c r="L692" s="24">
        <v>0</v>
      </c>
      <c r="M692" s="24">
        <v>0</v>
      </c>
      <c r="N692" s="23">
        <v>0</v>
      </c>
      <c r="O692" s="24">
        <v>0</v>
      </c>
      <c r="P692" s="24">
        <v>0</v>
      </c>
      <c r="Q692" s="25">
        <v>44656</v>
      </c>
      <c r="R692" s="23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21" t="s">
        <v>1407</v>
      </c>
      <c r="B693" s="21" t="s">
        <v>1408</v>
      </c>
      <c r="C693" s="21" t="s">
        <v>55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4">
        <v>0</v>
      </c>
      <c r="J693" s="24">
        <v>0</v>
      </c>
      <c r="K693" s="23">
        <v>0</v>
      </c>
      <c r="L693" s="24">
        <v>0</v>
      </c>
      <c r="M693" s="24">
        <v>0</v>
      </c>
      <c r="N693" s="23">
        <v>0</v>
      </c>
      <c r="O693" s="24">
        <v>0</v>
      </c>
      <c r="P693" s="24">
        <v>0</v>
      </c>
      <c r="Q693" s="25">
        <v>44936</v>
      </c>
      <c r="R693" s="23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21" t="s">
        <v>1409</v>
      </c>
      <c r="B694" s="21" t="s">
        <v>1410</v>
      </c>
      <c r="C694" s="21" t="s">
        <v>21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4">
        <v>0</v>
      </c>
      <c r="J694" s="24">
        <v>0</v>
      </c>
      <c r="K694" s="23">
        <v>0</v>
      </c>
      <c r="L694" s="24">
        <v>0</v>
      </c>
      <c r="M694" s="24">
        <v>0</v>
      </c>
      <c r="N694" s="23">
        <v>0</v>
      </c>
      <c r="O694" s="24">
        <v>0</v>
      </c>
      <c r="P694" s="24">
        <v>0</v>
      </c>
      <c r="Q694" s="25">
        <v>44936</v>
      </c>
      <c r="R694" s="23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21" t="s">
        <v>1411</v>
      </c>
      <c r="B695" s="21" t="s">
        <v>1412</v>
      </c>
      <c r="C695" s="21" t="s">
        <v>21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4">
        <v>0</v>
      </c>
      <c r="J695" s="24">
        <v>0</v>
      </c>
      <c r="K695" s="23">
        <v>0</v>
      </c>
      <c r="L695" s="24">
        <v>0</v>
      </c>
      <c r="M695" s="24">
        <v>0</v>
      </c>
      <c r="N695" s="23">
        <v>0</v>
      </c>
      <c r="O695" s="24">
        <v>0</v>
      </c>
      <c r="P695" s="24">
        <v>0</v>
      </c>
      <c r="Q695" s="25">
        <v>44936</v>
      </c>
      <c r="R695" s="23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21" t="s">
        <v>1413</v>
      </c>
      <c r="B696" s="21" t="s">
        <v>1414</v>
      </c>
      <c r="C696" s="21" t="s">
        <v>21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4">
        <v>0</v>
      </c>
      <c r="J696" s="24">
        <v>0</v>
      </c>
      <c r="K696" s="23">
        <v>0</v>
      </c>
      <c r="L696" s="24">
        <v>0</v>
      </c>
      <c r="M696" s="24">
        <v>0</v>
      </c>
      <c r="N696" s="23">
        <v>0</v>
      </c>
      <c r="O696" s="24">
        <v>0</v>
      </c>
      <c r="P696" s="24">
        <v>0</v>
      </c>
      <c r="Q696" s="25">
        <v>44793</v>
      </c>
      <c r="R696" s="23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21" t="s">
        <v>1415</v>
      </c>
      <c r="B697" s="21" t="s">
        <v>1416</v>
      </c>
      <c r="C697" s="21" t="s">
        <v>21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4">
        <v>0</v>
      </c>
      <c r="J697" s="24">
        <v>0</v>
      </c>
      <c r="K697" s="23">
        <v>0</v>
      </c>
      <c r="L697" s="24">
        <v>0</v>
      </c>
      <c r="M697" s="24">
        <v>0</v>
      </c>
      <c r="N697" s="23">
        <v>0</v>
      </c>
      <c r="O697" s="24">
        <v>0</v>
      </c>
      <c r="P697" s="24">
        <v>0</v>
      </c>
      <c r="Q697" s="25">
        <v>44922</v>
      </c>
      <c r="R697" s="23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21" t="s">
        <v>1417</v>
      </c>
      <c r="B698" s="21" t="s">
        <v>1418</v>
      </c>
      <c r="C698" s="21" t="s">
        <v>21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4">
        <v>0</v>
      </c>
      <c r="J698" s="24">
        <v>0</v>
      </c>
      <c r="K698" s="23">
        <v>0</v>
      </c>
      <c r="L698" s="24">
        <v>0</v>
      </c>
      <c r="M698" s="24">
        <v>0</v>
      </c>
      <c r="N698" s="23">
        <v>0</v>
      </c>
      <c r="O698" s="24">
        <v>0</v>
      </c>
      <c r="P698" s="24">
        <v>0</v>
      </c>
      <c r="Q698" s="25">
        <v>44936</v>
      </c>
      <c r="R698" s="23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21" t="s">
        <v>1419</v>
      </c>
      <c r="B699" s="21" t="s">
        <v>1420</v>
      </c>
      <c r="C699" s="21" t="s">
        <v>21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4">
        <v>0</v>
      </c>
      <c r="J699" s="24">
        <v>0</v>
      </c>
      <c r="K699" s="23">
        <v>0</v>
      </c>
      <c r="L699" s="24">
        <v>0</v>
      </c>
      <c r="M699" s="24">
        <v>0</v>
      </c>
      <c r="N699" s="23">
        <v>0</v>
      </c>
      <c r="O699" s="24">
        <v>0</v>
      </c>
      <c r="P699" s="24">
        <v>0</v>
      </c>
      <c r="Q699" s="25">
        <v>44642</v>
      </c>
      <c r="R699" s="23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21" t="s">
        <v>1421</v>
      </c>
      <c r="B700" s="21" t="s">
        <v>1422</v>
      </c>
      <c r="C700" s="21" t="s">
        <v>21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4">
        <v>0</v>
      </c>
      <c r="J700" s="24">
        <v>0</v>
      </c>
      <c r="K700" s="23">
        <v>0</v>
      </c>
      <c r="L700" s="24">
        <v>0</v>
      </c>
      <c r="M700" s="24">
        <v>0</v>
      </c>
      <c r="N700" s="23">
        <v>0</v>
      </c>
      <c r="O700" s="24">
        <v>0</v>
      </c>
      <c r="P700" s="24">
        <v>0</v>
      </c>
      <c r="Q700" s="25">
        <v>44867</v>
      </c>
      <c r="R700" s="23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21" t="s">
        <v>1423</v>
      </c>
      <c r="B701" s="21" t="s">
        <v>1424</v>
      </c>
      <c r="C701" s="21" t="s">
        <v>21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4">
        <v>0</v>
      </c>
      <c r="J701" s="24">
        <v>0</v>
      </c>
      <c r="K701" s="23">
        <v>0</v>
      </c>
      <c r="L701" s="24">
        <v>0</v>
      </c>
      <c r="M701" s="24">
        <v>0</v>
      </c>
      <c r="N701" s="23">
        <v>0</v>
      </c>
      <c r="O701" s="24">
        <v>0</v>
      </c>
      <c r="P701" s="24">
        <v>0</v>
      </c>
      <c r="Q701" s="25">
        <v>44936</v>
      </c>
      <c r="R701" s="23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21" t="s">
        <v>1425</v>
      </c>
      <c r="B702" s="21" t="s">
        <v>1426</v>
      </c>
      <c r="C702" s="21" t="s">
        <v>21</v>
      </c>
      <c r="D702" s="23">
        <v>0</v>
      </c>
      <c r="E702" s="23">
        <v>0</v>
      </c>
      <c r="F702" s="23">
        <v>0</v>
      </c>
      <c r="G702" s="23">
        <v>0</v>
      </c>
      <c r="H702" s="23">
        <v>0</v>
      </c>
      <c r="I702" s="24">
        <v>0</v>
      </c>
      <c r="J702" s="24">
        <v>0</v>
      </c>
      <c r="K702" s="23">
        <v>0</v>
      </c>
      <c r="L702" s="24">
        <v>0</v>
      </c>
      <c r="M702" s="24">
        <v>0</v>
      </c>
      <c r="N702" s="23">
        <v>0</v>
      </c>
      <c r="O702" s="24">
        <v>0</v>
      </c>
      <c r="P702" s="24">
        <v>0</v>
      </c>
      <c r="Q702" s="25">
        <v>44936</v>
      </c>
      <c r="R702" s="23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21" t="s">
        <v>1427</v>
      </c>
      <c r="B703" s="21" t="s">
        <v>1428</v>
      </c>
      <c r="C703" s="21" t="s">
        <v>21</v>
      </c>
      <c r="D703" s="23">
        <v>0</v>
      </c>
      <c r="E703" s="23">
        <v>0</v>
      </c>
      <c r="F703" s="23">
        <v>0</v>
      </c>
      <c r="G703" s="23">
        <v>0</v>
      </c>
      <c r="H703" s="23">
        <v>0</v>
      </c>
      <c r="I703" s="24">
        <v>0</v>
      </c>
      <c r="J703" s="24">
        <v>0</v>
      </c>
      <c r="K703" s="23">
        <v>0</v>
      </c>
      <c r="L703" s="24">
        <v>0</v>
      </c>
      <c r="M703" s="24">
        <v>0</v>
      </c>
      <c r="N703" s="23">
        <v>0</v>
      </c>
      <c r="O703" s="24">
        <v>0</v>
      </c>
      <c r="P703" s="24">
        <v>0</v>
      </c>
      <c r="Q703" s="25">
        <v>44820</v>
      </c>
      <c r="R703" s="23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21" t="s">
        <v>1429</v>
      </c>
      <c r="B704" s="21" t="s">
        <v>1430</v>
      </c>
      <c r="C704" s="21" t="s">
        <v>21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4">
        <v>0</v>
      </c>
      <c r="J704" s="24">
        <v>0</v>
      </c>
      <c r="K704" s="23">
        <v>0</v>
      </c>
      <c r="L704" s="24">
        <v>0</v>
      </c>
      <c r="M704" s="24">
        <v>0</v>
      </c>
      <c r="N704" s="23">
        <v>0</v>
      </c>
      <c r="O704" s="24">
        <v>0</v>
      </c>
      <c r="P704" s="24">
        <v>0</v>
      </c>
      <c r="Q704" s="25">
        <v>44672</v>
      </c>
      <c r="R704" s="23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21" t="s">
        <v>1431</v>
      </c>
      <c r="B705" s="21" t="s">
        <v>1432</v>
      </c>
      <c r="C705" s="21" t="s">
        <v>55</v>
      </c>
      <c r="D705" s="23">
        <v>0</v>
      </c>
      <c r="E705" s="23">
        <v>0</v>
      </c>
      <c r="F705" s="23">
        <v>0</v>
      </c>
      <c r="G705" s="23">
        <v>0</v>
      </c>
      <c r="H705" s="23">
        <v>0</v>
      </c>
      <c r="I705" s="24">
        <v>0</v>
      </c>
      <c r="J705" s="24">
        <v>0</v>
      </c>
      <c r="K705" s="23">
        <v>0</v>
      </c>
      <c r="L705" s="24">
        <v>0</v>
      </c>
      <c r="M705" s="24">
        <v>0</v>
      </c>
      <c r="N705" s="23">
        <v>0</v>
      </c>
      <c r="O705" s="24">
        <v>0</v>
      </c>
      <c r="P705" s="24">
        <v>0</v>
      </c>
      <c r="Q705" s="25">
        <v>44936</v>
      </c>
      <c r="R705" s="23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21" t="s">
        <v>1433</v>
      </c>
      <c r="B706" s="21" t="s">
        <v>1434</v>
      </c>
      <c r="C706" s="21" t="s">
        <v>55</v>
      </c>
      <c r="D706" s="23">
        <v>0</v>
      </c>
      <c r="E706" s="23">
        <v>0</v>
      </c>
      <c r="F706" s="23">
        <v>0</v>
      </c>
      <c r="G706" s="23">
        <v>0</v>
      </c>
      <c r="H706" s="23">
        <v>0</v>
      </c>
      <c r="I706" s="24">
        <v>0</v>
      </c>
      <c r="J706" s="24">
        <v>0</v>
      </c>
      <c r="K706" s="23">
        <v>0</v>
      </c>
      <c r="L706" s="24">
        <v>0</v>
      </c>
      <c r="M706" s="24">
        <v>0</v>
      </c>
      <c r="N706" s="23">
        <v>0</v>
      </c>
      <c r="O706" s="24">
        <v>0</v>
      </c>
      <c r="P706" s="24">
        <v>0</v>
      </c>
      <c r="Q706" s="25">
        <v>44867</v>
      </c>
      <c r="R706" s="23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21" t="s">
        <v>1435</v>
      </c>
      <c r="B707" s="21" t="s">
        <v>1436</v>
      </c>
      <c r="C707" s="21" t="s">
        <v>21</v>
      </c>
      <c r="D707" s="23">
        <v>0</v>
      </c>
      <c r="E707" s="23">
        <v>0</v>
      </c>
      <c r="F707" s="23">
        <v>0</v>
      </c>
      <c r="G707" s="23">
        <v>0</v>
      </c>
      <c r="H707" s="23">
        <v>0</v>
      </c>
      <c r="I707" s="24">
        <v>0</v>
      </c>
      <c r="J707" s="24">
        <v>0</v>
      </c>
      <c r="K707" s="23">
        <v>0</v>
      </c>
      <c r="L707" s="24">
        <v>0</v>
      </c>
      <c r="M707" s="24">
        <v>0</v>
      </c>
      <c r="N707" s="23">
        <v>0</v>
      </c>
      <c r="O707" s="24">
        <v>0</v>
      </c>
      <c r="P707" s="24">
        <v>0</v>
      </c>
      <c r="Q707" s="25">
        <v>44936</v>
      </c>
      <c r="R707" s="23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21" t="s">
        <v>1437</v>
      </c>
      <c r="B708" s="21" t="s">
        <v>1438</v>
      </c>
      <c r="C708" s="21" t="s">
        <v>21</v>
      </c>
      <c r="D708" s="23">
        <v>0</v>
      </c>
      <c r="E708" s="23">
        <v>0</v>
      </c>
      <c r="F708" s="23">
        <v>0</v>
      </c>
      <c r="G708" s="23">
        <v>0</v>
      </c>
      <c r="H708" s="23">
        <v>0</v>
      </c>
      <c r="I708" s="24">
        <v>0</v>
      </c>
      <c r="J708" s="24">
        <v>0</v>
      </c>
      <c r="K708" s="23">
        <v>0</v>
      </c>
      <c r="L708" s="24">
        <v>0</v>
      </c>
      <c r="M708" s="24">
        <v>0</v>
      </c>
      <c r="N708" s="23">
        <v>0</v>
      </c>
      <c r="O708" s="24">
        <v>0</v>
      </c>
      <c r="P708" s="24">
        <v>0</v>
      </c>
      <c r="Q708" s="25">
        <v>44760</v>
      </c>
      <c r="R708" s="23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21" t="s">
        <v>1439</v>
      </c>
      <c r="B709" s="21" t="s">
        <v>1440</v>
      </c>
      <c r="C709" s="21" t="s">
        <v>26</v>
      </c>
      <c r="D709" s="23">
        <v>0</v>
      </c>
      <c r="E709" s="23">
        <v>0</v>
      </c>
      <c r="F709" s="23">
        <v>0</v>
      </c>
      <c r="G709" s="23">
        <v>0</v>
      </c>
      <c r="H709" s="23">
        <v>0</v>
      </c>
      <c r="I709" s="24">
        <v>0</v>
      </c>
      <c r="J709" s="24">
        <v>0</v>
      </c>
      <c r="K709" s="23">
        <v>0</v>
      </c>
      <c r="L709" s="24">
        <v>0</v>
      </c>
      <c r="M709" s="24">
        <v>0</v>
      </c>
      <c r="N709" s="23">
        <v>0</v>
      </c>
      <c r="O709" s="24">
        <v>0</v>
      </c>
      <c r="P709" s="24">
        <v>0</v>
      </c>
      <c r="Q709" s="25">
        <v>45380</v>
      </c>
      <c r="R709" s="23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21" t="s">
        <v>1441</v>
      </c>
      <c r="B710" s="21" t="s">
        <v>1442</v>
      </c>
      <c r="C710" s="21" t="s">
        <v>26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4">
        <v>0</v>
      </c>
      <c r="J710" s="24">
        <v>0</v>
      </c>
      <c r="K710" s="23">
        <v>0</v>
      </c>
      <c r="L710" s="24">
        <v>0</v>
      </c>
      <c r="M710" s="24">
        <v>0</v>
      </c>
      <c r="N710" s="23">
        <v>0</v>
      </c>
      <c r="O710" s="24">
        <v>0</v>
      </c>
      <c r="P710" s="24">
        <v>0</v>
      </c>
      <c r="Q710" s="25">
        <v>45243</v>
      </c>
      <c r="R710" s="23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21" t="s">
        <v>1443</v>
      </c>
      <c r="B711" s="21" t="s">
        <v>1444</v>
      </c>
      <c r="C711" s="21" t="s">
        <v>26</v>
      </c>
      <c r="D711" s="23">
        <v>0</v>
      </c>
      <c r="E711" s="23">
        <v>0</v>
      </c>
      <c r="F711" s="23">
        <v>0</v>
      </c>
      <c r="G711" s="23">
        <v>0</v>
      </c>
      <c r="H711" s="23">
        <v>0</v>
      </c>
      <c r="I711" s="24">
        <v>0</v>
      </c>
      <c r="J711" s="24">
        <v>0</v>
      </c>
      <c r="K711" s="23">
        <v>0</v>
      </c>
      <c r="L711" s="24">
        <v>0</v>
      </c>
      <c r="M711" s="24">
        <v>0</v>
      </c>
      <c r="N711" s="23">
        <v>0</v>
      </c>
      <c r="O711" s="24">
        <v>0</v>
      </c>
      <c r="P711" s="24">
        <v>0</v>
      </c>
      <c r="Q711" s="25">
        <v>45243</v>
      </c>
      <c r="R711" s="23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21" t="s">
        <v>1445</v>
      </c>
      <c r="B712" s="21" t="s">
        <v>1446</v>
      </c>
      <c r="C712" s="21" t="s">
        <v>26</v>
      </c>
      <c r="D712" s="23">
        <v>2275</v>
      </c>
      <c r="E712" s="23">
        <v>270</v>
      </c>
      <c r="F712" s="23">
        <v>410</v>
      </c>
      <c r="G712" s="23">
        <v>370</v>
      </c>
      <c r="H712" s="23">
        <v>350</v>
      </c>
      <c r="I712" s="24">
        <v>6.5</v>
      </c>
      <c r="J712" s="24">
        <v>195.00110000000001</v>
      </c>
      <c r="K712" s="23">
        <v>400</v>
      </c>
      <c r="L712" s="24">
        <v>5.6875</v>
      </c>
      <c r="M712" s="24">
        <v>176.31280000000001</v>
      </c>
      <c r="N712" s="23">
        <v>210</v>
      </c>
      <c r="O712" s="24">
        <v>6.2897999999999996</v>
      </c>
      <c r="P712" s="24">
        <v>195.00110000000001</v>
      </c>
      <c r="Q712" s="25">
        <v>46202</v>
      </c>
      <c r="R712" s="23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21" t="s">
        <v>1447</v>
      </c>
      <c r="B713" s="21" t="s">
        <v>1448</v>
      </c>
      <c r="C713" s="21" t="s">
        <v>55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4">
        <v>0</v>
      </c>
      <c r="J713" s="24">
        <v>0</v>
      </c>
      <c r="K713" s="23">
        <v>0</v>
      </c>
      <c r="L713" s="24">
        <v>0</v>
      </c>
      <c r="M713" s="24">
        <v>0</v>
      </c>
      <c r="N713" s="23">
        <v>0</v>
      </c>
      <c r="O713" s="24">
        <v>0</v>
      </c>
      <c r="P713" s="24">
        <v>0</v>
      </c>
      <c r="Q713" s="25" t="s">
        <v>18</v>
      </c>
      <c r="R713" s="23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21" t="s">
        <v>1449</v>
      </c>
      <c r="B714" s="21" t="s">
        <v>1450</v>
      </c>
      <c r="C714" s="21" t="s">
        <v>55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4">
        <v>0</v>
      </c>
      <c r="J714" s="24">
        <v>0</v>
      </c>
      <c r="K714" s="23">
        <v>0</v>
      </c>
      <c r="L714" s="24">
        <v>0</v>
      </c>
      <c r="M714" s="24">
        <v>0</v>
      </c>
      <c r="N714" s="23">
        <v>0</v>
      </c>
      <c r="O714" s="24">
        <v>0</v>
      </c>
      <c r="P714" s="24">
        <v>0</v>
      </c>
      <c r="Q714" s="25" t="s">
        <v>18</v>
      </c>
      <c r="R714" s="23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21" t="s">
        <v>1451</v>
      </c>
      <c r="B715" s="21" t="s">
        <v>1452</v>
      </c>
      <c r="C715" s="21" t="s">
        <v>55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4">
        <v>0</v>
      </c>
      <c r="J715" s="24">
        <v>0</v>
      </c>
      <c r="K715" s="23">
        <v>0</v>
      </c>
      <c r="L715" s="24">
        <v>0</v>
      </c>
      <c r="M715" s="24">
        <v>0</v>
      </c>
      <c r="N715" s="23">
        <v>0</v>
      </c>
      <c r="O715" s="24">
        <v>0</v>
      </c>
      <c r="P715" s="24">
        <v>0</v>
      </c>
      <c r="Q715" s="25" t="s">
        <v>18</v>
      </c>
      <c r="R715" s="23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21" t="s">
        <v>1453</v>
      </c>
      <c r="B716" s="21" t="s">
        <v>1454</v>
      </c>
      <c r="C716" s="21" t="s">
        <v>29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4">
        <v>0</v>
      </c>
      <c r="J716" s="24">
        <v>0</v>
      </c>
      <c r="K716" s="23">
        <v>0</v>
      </c>
      <c r="L716" s="24">
        <v>0</v>
      </c>
      <c r="M716" s="24">
        <v>0</v>
      </c>
      <c r="N716" s="23">
        <v>0</v>
      </c>
      <c r="O716" s="24">
        <v>0</v>
      </c>
      <c r="P716" s="24">
        <v>0</v>
      </c>
      <c r="Q716" s="25" t="s">
        <v>18</v>
      </c>
      <c r="R716" s="23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21" t="s">
        <v>1455</v>
      </c>
      <c r="B717" s="21" t="s">
        <v>1456</v>
      </c>
      <c r="C717" s="21" t="s">
        <v>26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4">
        <v>0</v>
      </c>
      <c r="J717" s="24">
        <v>0</v>
      </c>
      <c r="K717" s="23">
        <v>101</v>
      </c>
      <c r="L717" s="24">
        <v>0</v>
      </c>
      <c r="M717" s="24">
        <v>0</v>
      </c>
      <c r="N717" s="23">
        <v>0</v>
      </c>
      <c r="O717" s="24">
        <v>0</v>
      </c>
      <c r="P717" s="24">
        <v>0</v>
      </c>
      <c r="Q717" s="25">
        <v>45380</v>
      </c>
      <c r="R717" s="23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21" t="s">
        <v>1457</v>
      </c>
      <c r="B718" s="21" t="s">
        <v>1458</v>
      </c>
      <c r="C718" s="21" t="s">
        <v>26</v>
      </c>
      <c r="D718" s="23">
        <v>702</v>
      </c>
      <c r="E718" s="23">
        <v>49</v>
      </c>
      <c r="F718" s="23">
        <v>41</v>
      </c>
      <c r="G718" s="23">
        <v>52</v>
      </c>
      <c r="H718" s="23">
        <v>47.333300000000001</v>
      </c>
      <c r="I718" s="24">
        <v>14.8309</v>
      </c>
      <c r="J718" s="24">
        <v>444.95150000000001</v>
      </c>
      <c r="K718" s="23">
        <v>120</v>
      </c>
      <c r="L718" s="24">
        <v>5.85</v>
      </c>
      <c r="M718" s="24">
        <v>181.35310000000001</v>
      </c>
      <c r="N718" s="23">
        <v>89</v>
      </c>
      <c r="O718" s="24">
        <v>4.5795000000000003</v>
      </c>
      <c r="P718" s="24">
        <v>141.97880000000001</v>
      </c>
      <c r="Q718" s="25">
        <v>46116</v>
      </c>
      <c r="R718" s="23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21" t="s">
        <v>1459</v>
      </c>
      <c r="B719" s="21" t="s">
        <v>1460</v>
      </c>
      <c r="C719" s="21" t="s">
        <v>55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4">
        <v>0</v>
      </c>
      <c r="J719" s="24">
        <v>0</v>
      </c>
      <c r="K719" s="23">
        <v>132</v>
      </c>
      <c r="L719" s="24">
        <v>0</v>
      </c>
      <c r="M719" s="24">
        <v>0</v>
      </c>
      <c r="N719" s="23">
        <v>0</v>
      </c>
      <c r="O719" s="24">
        <v>0</v>
      </c>
      <c r="P719" s="24">
        <v>0</v>
      </c>
      <c r="Q719" s="25" t="s">
        <v>18</v>
      </c>
      <c r="R719" s="23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21" t="s">
        <v>1461</v>
      </c>
      <c r="B720" s="21" t="s">
        <v>1462</v>
      </c>
      <c r="C720" s="21" t="s">
        <v>55</v>
      </c>
      <c r="D720" s="23">
        <v>2</v>
      </c>
      <c r="E720" s="23">
        <v>121</v>
      </c>
      <c r="F720" s="23">
        <v>111</v>
      </c>
      <c r="G720" s="23">
        <v>155</v>
      </c>
      <c r="H720" s="23">
        <v>129</v>
      </c>
      <c r="I720" s="24">
        <v>1.55E-2</v>
      </c>
      <c r="J720" s="24">
        <v>0.46510000000000001</v>
      </c>
      <c r="K720" s="23">
        <v>136</v>
      </c>
      <c r="L720" s="24">
        <v>1.47E-2</v>
      </c>
      <c r="M720" s="24">
        <v>0.45579999999999998</v>
      </c>
      <c r="N720" s="23">
        <v>160</v>
      </c>
      <c r="O720" s="24">
        <v>7.1999999999999998E-3</v>
      </c>
      <c r="P720" s="24">
        <v>0.22500000000000001</v>
      </c>
      <c r="Q720" s="25" t="s">
        <v>18</v>
      </c>
      <c r="R720" s="23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21" t="s">
        <v>1463</v>
      </c>
      <c r="B721" s="21" t="s">
        <v>1464</v>
      </c>
      <c r="C721" s="21" t="s">
        <v>55</v>
      </c>
      <c r="D721" s="23">
        <v>0</v>
      </c>
      <c r="E721" s="23">
        <v>3</v>
      </c>
      <c r="F721" s="23">
        <v>1</v>
      </c>
      <c r="G721" s="23">
        <v>0</v>
      </c>
      <c r="H721" s="23">
        <v>2</v>
      </c>
      <c r="I721" s="24">
        <v>0</v>
      </c>
      <c r="J721" s="24">
        <v>0</v>
      </c>
      <c r="K721" s="23">
        <v>3</v>
      </c>
      <c r="L721" s="24">
        <v>0</v>
      </c>
      <c r="M721" s="24">
        <v>0</v>
      </c>
      <c r="N721" s="23">
        <v>1</v>
      </c>
      <c r="O721" s="24">
        <v>0</v>
      </c>
      <c r="P721" s="24">
        <v>0</v>
      </c>
      <c r="Q721" s="25" t="s">
        <v>18</v>
      </c>
      <c r="R721" s="23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21" t="s">
        <v>1465</v>
      </c>
      <c r="B722" s="21" t="s">
        <v>1466</v>
      </c>
      <c r="C722" s="21" t="s">
        <v>29</v>
      </c>
      <c r="D722" s="23">
        <v>0</v>
      </c>
      <c r="E722" s="23">
        <v>0</v>
      </c>
      <c r="F722" s="23">
        <v>0</v>
      </c>
      <c r="G722" s="23">
        <v>0</v>
      </c>
      <c r="H722" s="23">
        <v>0</v>
      </c>
      <c r="I722" s="24">
        <v>0</v>
      </c>
      <c r="J722" s="24">
        <v>0</v>
      </c>
      <c r="K722" s="23">
        <v>0</v>
      </c>
      <c r="L722" s="24">
        <v>0</v>
      </c>
      <c r="M722" s="24">
        <v>0</v>
      </c>
      <c r="N722" s="23">
        <v>0</v>
      </c>
      <c r="O722" s="24">
        <v>0</v>
      </c>
      <c r="P722" s="24">
        <v>0</v>
      </c>
      <c r="Q722" s="25" t="s">
        <v>18</v>
      </c>
      <c r="R722" s="23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21" t="s">
        <v>1467</v>
      </c>
      <c r="B723" s="21" t="s">
        <v>1468</v>
      </c>
      <c r="C723" s="21" t="s">
        <v>55</v>
      </c>
      <c r="D723" s="23">
        <v>0</v>
      </c>
      <c r="E723" s="23">
        <v>0</v>
      </c>
      <c r="F723" s="23">
        <v>0</v>
      </c>
      <c r="G723" s="23">
        <v>0</v>
      </c>
      <c r="H723" s="23">
        <v>0</v>
      </c>
      <c r="I723" s="24">
        <v>0</v>
      </c>
      <c r="J723" s="24">
        <v>0</v>
      </c>
      <c r="K723" s="23">
        <v>0</v>
      </c>
      <c r="L723" s="24">
        <v>0</v>
      </c>
      <c r="M723" s="24">
        <v>0</v>
      </c>
      <c r="N723" s="23">
        <v>0</v>
      </c>
      <c r="O723" s="24">
        <v>0</v>
      </c>
      <c r="P723" s="24">
        <v>0</v>
      </c>
      <c r="Q723" s="25" t="s">
        <v>18</v>
      </c>
      <c r="R723" s="23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21" t="s">
        <v>1469</v>
      </c>
      <c r="B724" s="21" t="s">
        <v>1470</v>
      </c>
      <c r="C724" s="21" t="s">
        <v>55</v>
      </c>
      <c r="D724" s="23">
        <v>0</v>
      </c>
      <c r="E724" s="23">
        <v>0</v>
      </c>
      <c r="F724" s="23">
        <v>0</v>
      </c>
      <c r="G724" s="23">
        <v>0</v>
      </c>
      <c r="H724" s="23">
        <v>0</v>
      </c>
      <c r="I724" s="24">
        <v>0</v>
      </c>
      <c r="J724" s="24">
        <v>0</v>
      </c>
      <c r="K724" s="23">
        <v>0</v>
      </c>
      <c r="L724" s="24">
        <v>0</v>
      </c>
      <c r="M724" s="24">
        <v>0</v>
      </c>
      <c r="N724" s="23">
        <v>0</v>
      </c>
      <c r="O724" s="24">
        <v>0</v>
      </c>
      <c r="P724" s="24">
        <v>0</v>
      </c>
      <c r="Q724" s="25" t="s">
        <v>18</v>
      </c>
      <c r="R724" s="23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21" t="s">
        <v>1471</v>
      </c>
      <c r="B725" s="21" t="s">
        <v>1472</v>
      </c>
      <c r="C725" s="21" t="s">
        <v>55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4">
        <v>0</v>
      </c>
      <c r="J725" s="24">
        <v>0</v>
      </c>
      <c r="K725" s="23">
        <v>0</v>
      </c>
      <c r="L725" s="24">
        <v>0</v>
      </c>
      <c r="M725" s="24">
        <v>0</v>
      </c>
      <c r="N725" s="23">
        <v>0</v>
      </c>
      <c r="O725" s="24">
        <v>0</v>
      </c>
      <c r="P725" s="24">
        <v>0</v>
      </c>
      <c r="Q725" s="25" t="s">
        <v>18</v>
      </c>
      <c r="R725" s="23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21" t="s">
        <v>1473</v>
      </c>
      <c r="B726" s="21" t="s">
        <v>1474</v>
      </c>
      <c r="C726" s="21" t="s">
        <v>55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4">
        <v>0</v>
      </c>
      <c r="J726" s="24">
        <v>0</v>
      </c>
      <c r="K726" s="23">
        <v>0</v>
      </c>
      <c r="L726" s="24">
        <v>0</v>
      </c>
      <c r="M726" s="24">
        <v>0</v>
      </c>
      <c r="N726" s="23">
        <v>0</v>
      </c>
      <c r="O726" s="24">
        <v>0</v>
      </c>
      <c r="P726" s="24">
        <v>0</v>
      </c>
      <c r="Q726" s="25" t="s">
        <v>18</v>
      </c>
      <c r="R726" s="23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21" t="s">
        <v>1475</v>
      </c>
      <c r="B727" s="21" t="s">
        <v>1476</v>
      </c>
      <c r="C727" s="21" t="s">
        <v>55</v>
      </c>
      <c r="D727" s="23">
        <v>0</v>
      </c>
      <c r="E727" s="23">
        <v>0</v>
      </c>
      <c r="F727" s="23">
        <v>0</v>
      </c>
      <c r="G727" s="23">
        <v>0</v>
      </c>
      <c r="H727" s="23">
        <v>0</v>
      </c>
      <c r="I727" s="24">
        <v>0</v>
      </c>
      <c r="J727" s="24">
        <v>0</v>
      </c>
      <c r="K727" s="23">
        <v>0</v>
      </c>
      <c r="L727" s="24">
        <v>0</v>
      </c>
      <c r="M727" s="24">
        <v>0</v>
      </c>
      <c r="N727" s="23">
        <v>0</v>
      </c>
      <c r="O727" s="24">
        <v>0</v>
      </c>
      <c r="P727" s="24">
        <v>0</v>
      </c>
      <c r="Q727" s="25" t="s">
        <v>18</v>
      </c>
      <c r="R727" s="23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21" t="s">
        <v>1477</v>
      </c>
      <c r="B728" s="21" t="s">
        <v>1478</v>
      </c>
      <c r="C728" s="21" t="s">
        <v>55</v>
      </c>
      <c r="D728" s="23">
        <v>0</v>
      </c>
      <c r="E728" s="23">
        <v>0</v>
      </c>
      <c r="F728" s="23">
        <v>0</v>
      </c>
      <c r="G728" s="23">
        <v>0</v>
      </c>
      <c r="H728" s="23">
        <v>0</v>
      </c>
      <c r="I728" s="24">
        <v>0</v>
      </c>
      <c r="J728" s="24">
        <v>0</v>
      </c>
      <c r="K728" s="23">
        <v>0</v>
      </c>
      <c r="L728" s="24">
        <v>0</v>
      </c>
      <c r="M728" s="24">
        <v>0</v>
      </c>
      <c r="N728" s="23">
        <v>0</v>
      </c>
      <c r="O728" s="24">
        <v>0</v>
      </c>
      <c r="P728" s="24">
        <v>0</v>
      </c>
      <c r="Q728" s="25" t="s">
        <v>18</v>
      </c>
      <c r="R728" s="23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21" t="s">
        <v>1479</v>
      </c>
      <c r="B729" s="21" t="s">
        <v>1480</v>
      </c>
      <c r="C729" s="21" t="s">
        <v>55</v>
      </c>
      <c r="D729" s="23">
        <v>0</v>
      </c>
      <c r="E729" s="23">
        <v>0</v>
      </c>
      <c r="F729" s="23">
        <v>0</v>
      </c>
      <c r="G729" s="23">
        <v>0</v>
      </c>
      <c r="H729" s="23">
        <v>0</v>
      </c>
      <c r="I729" s="24">
        <v>0</v>
      </c>
      <c r="J729" s="24">
        <v>0</v>
      </c>
      <c r="K729" s="23">
        <v>0</v>
      </c>
      <c r="L729" s="24">
        <v>0</v>
      </c>
      <c r="M729" s="24">
        <v>0</v>
      </c>
      <c r="N729" s="23">
        <v>0</v>
      </c>
      <c r="O729" s="24">
        <v>0</v>
      </c>
      <c r="P729" s="24">
        <v>0</v>
      </c>
      <c r="Q729" s="25" t="s">
        <v>18</v>
      </c>
      <c r="R729" s="23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21" t="s">
        <v>1481</v>
      </c>
      <c r="B730" s="21" t="s">
        <v>1482</v>
      </c>
      <c r="C730" s="21" t="s">
        <v>55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4">
        <v>0</v>
      </c>
      <c r="J730" s="24">
        <v>0</v>
      </c>
      <c r="K730" s="23">
        <v>0</v>
      </c>
      <c r="L730" s="24">
        <v>0</v>
      </c>
      <c r="M730" s="24">
        <v>0</v>
      </c>
      <c r="N730" s="23">
        <v>0</v>
      </c>
      <c r="O730" s="24">
        <v>0</v>
      </c>
      <c r="P730" s="24">
        <v>0</v>
      </c>
      <c r="Q730" s="25" t="s">
        <v>18</v>
      </c>
      <c r="R730" s="23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21" t="s">
        <v>1483</v>
      </c>
      <c r="B731" s="21" t="s">
        <v>1484</v>
      </c>
      <c r="C731" s="21" t="s">
        <v>55</v>
      </c>
      <c r="D731" s="23">
        <v>0</v>
      </c>
      <c r="E731" s="23">
        <v>0</v>
      </c>
      <c r="F731" s="23">
        <v>0</v>
      </c>
      <c r="G731" s="23">
        <v>0</v>
      </c>
      <c r="H731" s="23">
        <v>0</v>
      </c>
      <c r="I731" s="24">
        <v>0</v>
      </c>
      <c r="J731" s="24">
        <v>0</v>
      </c>
      <c r="K731" s="23">
        <v>0</v>
      </c>
      <c r="L731" s="24">
        <v>0</v>
      </c>
      <c r="M731" s="24">
        <v>0</v>
      </c>
      <c r="N731" s="23">
        <v>0</v>
      </c>
      <c r="O731" s="24">
        <v>0</v>
      </c>
      <c r="P731" s="24">
        <v>0</v>
      </c>
      <c r="Q731" s="25" t="s">
        <v>18</v>
      </c>
      <c r="R731" s="23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21" t="s">
        <v>1485</v>
      </c>
      <c r="B732" s="21" t="s">
        <v>1486</v>
      </c>
      <c r="C732" s="21" t="s">
        <v>55</v>
      </c>
      <c r="D732" s="23">
        <v>0</v>
      </c>
      <c r="E732" s="23">
        <v>0</v>
      </c>
      <c r="F732" s="23">
        <v>0</v>
      </c>
      <c r="G732" s="23">
        <v>0</v>
      </c>
      <c r="H732" s="23">
        <v>0</v>
      </c>
      <c r="I732" s="24">
        <v>0</v>
      </c>
      <c r="J732" s="24">
        <v>0</v>
      </c>
      <c r="K732" s="23">
        <v>0</v>
      </c>
      <c r="L732" s="24">
        <v>0</v>
      </c>
      <c r="M732" s="24">
        <v>0</v>
      </c>
      <c r="N732" s="23">
        <v>0</v>
      </c>
      <c r="O732" s="24">
        <v>0</v>
      </c>
      <c r="P732" s="24">
        <v>0</v>
      </c>
      <c r="Q732" s="25" t="s">
        <v>18</v>
      </c>
      <c r="R732" s="23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21" t="s">
        <v>1487</v>
      </c>
      <c r="B733" s="21" t="s">
        <v>1488</v>
      </c>
      <c r="C733" s="21" t="s">
        <v>55</v>
      </c>
      <c r="D733" s="23">
        <v>0</v>
      </c>
      <c r="E733" s="23">
        <v>0</v>
      </c>
      <c r="F733" s="23">
        <v>0</v>
      </c>
      <c r="G733" s="23">
        <v>0</v>
      </c>
      <c r="H733" s="23">
        <v>0</v>
      </c>
      <c r="I733" s="24">
        <v>0</v>
      </c>
      <c r="J733" s="24">
        <v>0</v>
      </c>
      <c r="K733" s="23">
        <v>0</v>
      </c>
      <c r="L733" s="24">
        <v>0</v>
      </c>
      <c r="M733" s="24">
        <v>0</v>
      </c>
      <c r="N733" s="23">
        <v>0</v>
      </c>
      <c r="O733" s="24">
        <v>0</v>
      </c>
      <c r="P733" s="24">
        <v>0</v>
      </c>
      <c r="Q733" s="25" t="s">
        <v>18</v>
      </c>
      <c r="R733" s="23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21" t="s">
        <v>1489</v>
      </c>
      <c r="B734" s="21" t="s">
        <v>1490</v>
      </c>
      <c r="C734" s="21" t="s">
        <v>55</v>
      </c>
      <c r="D734" s="23">
        <v>0</v>
      </c>
      <c r="E734" s="23">
        <v>0</v>
      </c>
      <c r="F734" s="23">
        <v>0</v>
      </c>
      <c r="G734" s="23">
        <v>0</v>
      </c>
      <c r="H734" s="23">
        <v>0</v>
      </c>
      <c r="I734" s="24">
        <v>0</v>
      </c>
      <c r="J734" s="24">
        <v>0</v>
      </c>
      <c r="K734" s="23">
        <v>0</v>
      </c>
      <c r="L734" s="24">
        <v>0</v>
      </c>
      <c r="M734" s="24">
        <v>0</v>
      </c>
      <c r="N734" s="23">
        <v>0</v>
      </c>
      <c r="O734" s="24">
        <v>0</v>
      </c>
      <c r="P734" s="24">
        <v>0</v>
      </c>
      <c r="Q734" s="25" t="s">
        <v>18</v>
      </c>
      <c r="R734" s="23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21" t="s">
        <v>1491</v>
      </c>
      <c r="B735" s="21" t="s">
        <v>1492</v>
      </c>
      <c r="C735" s="21" t="s">
        <v>55</v>
      </c>
      <c r="D735" s="23">
        <v>0</v>
      </c>
      <c r="E735" s="23">
        <v>0</v>
      </c>
      <c r="F735" s="23">
        <v>0</v>
      </c>
      <c r="G735" s="23">
        <v>0</v>
      </c>
      <c r="H735" s="23">
        <v>0</v>
      </c>
      <c r="I735" s="24">
        <v>0</v>
      </c>
      <c r="J735" s="24">
        <v>0</v>
      </c>
      <c r="K735" s="23">
        <v>0</v>
      </c>
      <c r="L735" s="24">
        <v>0</v>
      </c>
      <c r="M735" s="24">
        <v>0</v>
      </c>
      <c r="N735" s="23">
        <v>0</v>
      </c>
      <c r="O735" s="24">
        <v>0</v>
      </c>
      <c r="P735" s="24">
        <v>0</v>
      </c>
      <c r="Q735" s="25">
        <v>44862</v>
      </c>
      <c r="R735" s="23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21" t="s">
        <v>1493</v>
      </c>
      <c r="B736" s="21" t="s">
        <v>1494</v>
      </c>
      <c r="C736" s="21" t="s">
        <v>29</v>
      </c>
      <c r="D736" s="23">
        <v>0</v>
      </c>
      <c r="E736" s="23">
        <v>0</v>
      </c>
      <c r="F736" s="23">
        <v>0</v>
      </c>
      <c r="G736" s="23">
        <v>0</v>
      </c>
      <c r="H736" s="23">
        <v>0</v>
      </c>
      <c r="I736" s="24">
        <v>0</v>
      </c>
      <c r="J736" s="24">
        <v>0</v>
      </c>
      <c r="K736" s="23">
        <v>0</v>
      </c>
      <c r="L736" s="24">
        <v>0</v>
      </c>
      <c r="M736" s="24">
        <v>0</v>
      </c>
      <c r="N736" s="23">
        <v>0</v>
      </c>
      <c r="O736" s="24">
        <v>0</v>
      </c>
      <c r="P736" s="24">
        <v>0</v>
      </c>
      <c r="Q736" s="25">
        <v>44867</v>
      </c>
      <c r="R736" s="23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21" t="s">
        <v>1495</v>
      </c>
      <c r="B737" s="21" t="s">
        <v>1496</v>
      </c>
      <c r="C737" s="21" t="s">
        <v>29</v>
      </c>
      <c r="D737" s="23">
        <v>0</v>
      </c>
      <c r="E737" s="23">
        <v>0</v>
      </c>
      <c r="F737" s="23">
        <v>0</v>
      </c>
      <c r="G737" s="23">
        <v>0</v>
      </c>
      <c r="H737" s="23">
        <v>0</v>
      </c>
      <c r="I737" s="24">
        <v>0</v>
      </c>
      <c r="J737" s="24">
        <v>0</v>
      </c>
      <c r="K737" s="23">
        <v>0</v>
      </c>
      <c r="L737" s="24">
        <v>0</v>
      </c>
      <c r="M737" s="24">
        <v>0</v>
      </c>
      <c r="N737" s="23">
        <v>0</v>
      </c>
      <c r="O737" s="24">
        <v>0</v>
      </c>
      <c r="P737" s="24">
        <v>0</v>
      </c>
      <c r="Q737" s="25">
        <v>44867</v>
      </c>
      <c r="R737" s="23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21" t="s">
        <v>1497</v>
      </c>
      <c r="B738" s="21" t="s">
        <v>1498</v>
      </c>
      <c r="C738" s="21" t="s">
        <v>29</v>
      </c>
      <c r="D738" s="23">
        <v>0</v>
      </c>
      <c r="E738" s="23">
        <v>0</v>
      </c>
      <c r="F738" s="23">
        <v>0</v>
      </c>
      <c r="G738" s="23">
        <v>0</v>
      </c>
      <c r="H738" s="23">
        <v>0</v>
      </c>
      <c r="I738" s="24">
        <v>0</v>
      </c>
      <c r="J738" s="24">
        <v>0</v>
      </c>
      <c r="K738" s="23">
        <v>0</v>
      </c>
      <c r="L738" s="24">
        <v>0</v>
      </c>
      <c r="M738" s="24">
        <v>0</v>
      </c>
      <c r="N738" s="23">
        <v>0</v>
      </c>
      <c r="O738" s="24">
        <v>0</v>
      </c>
      <c r="P738" s="24">
        <v>0</v>
      </c>
      <c r="Q738" s="25">
        <v>44867</v>
      </c>
      <c r="R738" s="23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21" t="s">
        <v>1499</v>
      </c>
      <c r="B739" s="21" t="s">
        <v>1500</v>
      </c>
      <c r="C739" s="21" t="s">
        <v>29</v>
      </c>
      <c r="D739" s="23">
        <v>0</v>
      </c>
      <c r="E739" s="23">
        <v>0</v>
      </c>
      <c r="F739" s="23">
        <v>0</v>
      </c>
      <c r="G739" s="23">
        <v>0</v>
      </c>
      <c r="H739" s="23">
        <v>0</v>
      </c>
      <c r="I739" s="24">
        <v>0</v>
      </c>
      <c r="J739" s="24">
        <v>0</v>
      </c>
      <c r="K739" s="23">
        <v>0</v>
      </c>
      <c r="L739" s="24">
        <v>0</v>
      </c>
      <c r="M739" s="24">
        <v>0</v>
      </c>
      <c r="N739" s="23">
        <v>0</v>
      </c>
      <c r="O739" s="24">
        <v>0</v>
      </c>
      <c r="P739" s="24">
        <v>0</v>
      </c>
      <c r="Q739" s="25">
        <v>44875</v>
      </c>
      <c r="R739" s="23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21" t="s">
        <v>1501</v>
      </c>
      <c r="B740" s="21" t="s">
        <v>1502</v>
      </c>
      <c r="C740" s="21" t="s">
        <v>29</v>
      </c>
      <c r="D740" s="23">
        <v>0</v>
      </c>
      <c r="E740" s="23">
        <v>0</v>
      </c>
      <c r="F740" s="23">
        <v>0</v>
      </c>
      <c r="G740" s="23">
        <v>0</v>
      </c>
      <c r="H740" s="23">
        <v>0</v>
      </c>
      <c r="I740" s="24">
        <v>0</v>
      </c>
      <c r="J740" s="24">
        <v>0</v>
      </c>
      <c r="K740" s="23">
        <v>0</v>
      </c>
      <c r="L740" s="24">
        <v>0</v>
      </c>
      <c r="M740" s="24">
        <v>0</v>
      </c>
      <c r="N740" s="23">
        <v>0</v>
      </c>
      <c r="O740" s="24">
        <v>0</v>
      </c>
      <c r="P740" s="24">
        <v>0</v>
      </c>
      <c r="Q740" s="25">
        <v>44951</v>
      </c>
      <c r="R740" s="23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21" t="s">
        <v>1503</v>
      </c>
      <c r="B741" s="21" t="s">
        <v>1504</v>
      </c>
      <c r="C741" s="21" t="s">
        <v>55</v>
      </c>
      <c r="D741" s="23">
        <v>0</v>
      </c>
      <c r="E741" s="23">
        <v>0</v>
      </c>
      <c r="F741" s="23">
        <v>0</v>
      </c>
      <c r="G741" s="23">
        <v>0</v>
      </c>
      <c r="H741" s="23">
        <v>0</v>
      </c>
      <c r="I741" s="24">
        <v>0</v>
      </c>
      <c r="J741" s="24">
        <v>0</v>
      </c>
      <c r="K741" s="23">
        <v>0</v>
      </c>
      <c r="L741" s="24">
        <v>0</v>
      </c>
      <c r="M741" s="24">
        <v>0</v>
      </c>
      <c r="N741" s="23">
        <v>0</v>
      </c>
      <c r="O741" s="24">
        <v>0</v>
      </c>
      <c r="P741" s="24">
        <v>0</v>
      </c>
      <c r="Q741" s="25" t="s">
        <v>18</v>
      </c>
      <c r="R741" s="23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21" t="s">
        <v>1505</v>
      </c>
      <c r="B742" s="21" t="s">
        <v>1506</v>
      </c>
      <c r="C742" s="21" t="s">
        <v>55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4">
        <v>0</v>
      </c>
      <c r="J742" s="24">
        <v>0</v>
      </c>
      <c r="K742" s="23">
        <v>1</v>
      </c>
      <c r="L742" s="24">
        <v>0</v>
      </c>
      <c r="M742" s="24">
        <v>0</v>
      </c>
      <c r="N742" s="23">
        <v>0</v>
      </c>
      <c r="O742" s="24">
        <v>0</v>
      </c>
      <c r="P742" s="24">
        <v>0</v>
      </c>
      <c r="Q742" s="25" t="s">
        <v>18</v>
      </c>
      <c r="R742" s="23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21" t="s">
        <v>1507</v>
      </c>
      <c r="B743" s="21" t="s">
        <v>1508</v>
      </c>
      <c r="C743" s="21" t="s">
        <v>29</v>
      </c>
      <c r="D743" s="23">
        <v>0</v>
      </c>
      <c r="E743" s="23">
        <v>0</v>
      </c>
      <c r="F743" s="23">
        <v>0</v>
      </c>
      <c r="G743" s="23">
        <v>0</v>
      </c>
      <c r="H743" s="23">
        <v>0</v>
      </c>
      <c r="I743" s="24">
        <v>0</v>
      </c>
      <c r="J743" s="24">
        <v>0</v>
      </c>
      <c r="K743" s="23">
        <v>0</v>
      </c>
      <c r="L743" s="24">
        <v>0</v>
      </c>
      <c r="M743" s="24">
        <v>0</v>
      </c>
      <c r="N743" s="23">
        <v>0</v>
      </c>
      <c r="O743" s="24">
        <v>0</v>
      </c>
      <c r="P743" s="24">
        <v>0</v>
      </c>
      <c r="Q743" s="25">
        <v>45294</v>
      </c>
      <c r="R743" s="23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21" t="s">
        <v>1509</v>
      </c>
      <c r="B744" s="21" t="s">
        <v>1510</v>
      </c>
      <c r="C744" s="21" t="s">
        <v>29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4">
        <v>0</v>
      </c>
      <c r="J744" s="24">
        <v>0</v>
      </c>
      <c r="K744" s="23">
        <v>0</v>
      </c>
      <c r="L744" s="24">
        <v>0</v>
      </c>
      <c r="M744" s="24">
        <v>0</v>
      </c>
      <c r="N744" s="23">
        <v>0</v>
      </c>
      <c r="O744" s="24">
        <v>0</v>
      </c>
      <c r="P744" s="24">
        <v>0</v>
      </c>
      <c r="Q744" s="25">
        <v>45305</v>
      </c>
      <c r="R744" s="23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21" t="s">
        <v>1511</v>
      </c>
      <c r="B745" s="21" t="s">
        <v>1512</v>
      </c>
      <c r="C745" s="21" t="s">
        <v>29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4">
        <v>0</v>
      </c>
      <c r="J745" s="24">
        <v>0</v>
      </c>
      <c r="K745" s="23">
        <v>0</v>
      </c>
      <c r="L745" s="24">
        <v>0</v>
      </c>
      <c r="M745" s="24">
        <v>0</v>
      </c>
      <c r="N745" s="23">
        <v>0</v>
      </c>
      <c r="O745" s="24">
        <v>0</v>
      </c>
      <c r="P745" s="24">
        <v>0</v>
      </c>
      <c r="Q745" s="25">
        <v>45303</v>
      </c>
      <c r="R745" s="23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21" t="s">
        <v>1513</v>
      </c>
      <c r="B746" s="21" t="s">
        <v>1514</v>
      </c>
      <c r="C746" s="21" t="s">
        <v>29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4">
        <v>0</v>
      </c>
      <c r="J746" s="24">
        <v>0</v>
      </c>
      <c r="K746" s="23">
        <v>0</v>
      </c>
      <c r="L746" s="24">
        <v>0</v>
      </c>
      <c r="M746" s="24">
        <v>0</v>
      </c>
      <c r="N746" s="23">
        <v>0</v>
      </c>
      <c r="O746" s="24">
        <v>0</v>
      </c>
      <c r="P746" s="24">
        <v>0</v>
      </c>
      <c r="Q746" s="25">
        <v>45306</v>
      </c>
      <c r="R746" s="23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21" t="s">
        <v>1515</v>
      </c>
      <c r="B747" s="21" t="s">
        <v>1516</v>
      </c>
      <c r="C747" s="21" t="s">
        <v>29</v>
      </c>
      <c r="D747" s="23">
        <v>0</v>
      </c>
      <c r="E747" s="23">
        <v>0</v>
      </c>
      <c r="F747" s="23">
        <v>0</v>
      </c>
      <c r="G747" s="23">
        <v>0</v>
      </c>
      <c r="H747" s="23">
        <v>0</v>
      </c>
      <c r="I747" s="24">
        <v>0</v>
      </c>
      <c r="J747" s="24">
        <v>0</v>
      </c>
      <c r="K747" s="23">
        <v>0</v>
      </c>
      <c r="L747" s="24">
        <v>0</v>
      </c>
      <c r="M747" s="24">
        <v>0</v>
      </c>
      <c r="N747" s="23">
        <v>0</v>
      </c>
      <c r="O747" s="24">
        <v>0</v>
      </c>
      <c r="P747" s="24">
        <v>0</v>
      </c>
      <c r="Q747" s="25">
        <v>45246</v>
      </c>
      <c r="R747" s="23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21" t="s">
        <v>1517</v>
      </c>
      <c r="B748" s="21" t="s">
        <v>1518</v>
      </c>
      <c r="C748" s="21" t="s">
        <v>55</v>
      </c>
      <c r="D748" s="23">
        <v>0</v>
      </c>
      <c r="E748" s="23">
        <v>0</v>
      </c>
      <c r="F748" s="23">
        <v>0</v>
      </c>
      <c r="G748" s="23">
        <v>0</v>
      </c>
      <c r="H748" s="23">
        <v>0</v>
      </c>
      <c r="I748" s="24">
        <v>0</v>
      </c>
      <c r="J748" s="24">
        <v>0</v>
      </c>
      <c r="K748" s="23">
        <v>0</v>
      </c>
      <c r="L748" s="24">
        <v>0</v>
      </c>
      <c r="M748" s="24">
        <v>0</v>
      </c>
      <c r="N748" s="23">
        <v>0</v>
      </c>
      <c r="O748" s="24">
        <v>0</v>
      </c>
      <c r="P748" s="24">
        <v>0</v>
      </c>
      <c r="Q748" s="25">
        <v>45212</v>
      </c>
      <c r="R748" s="23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21" t="s">
        <v>1519</v>
      </c>
      <c r="B749" s="21" t="s">
        <v>1520</v>
      </c>
      <c r="C749" s="21" t="s">
        <v>29</v>
      </c>
      <c r="D749" s="23">
        <v>0</v>
      </c>
      <c r="E749" s="23">
        <v>0</v>
      </c>
      <c r="F749" s="23">
        <v>0</v>
      </c>
      <c r="G749" s="23">
        <v>0</v>
      </c>
      <c r="H749" s="23">
        <v>0</v>
      </c>
      <c r="I749" s="24">
        <v>0</v>
      </c>
      <c r="J749" s="24">
        <v>0</v>
      </c>
      <c r="K749" s="23">
        <v>5494.6593000000003</v>
      </c>
      <c r="L749" s="24">
        <v>0</v>
      </c>
      <c r="M749" s="24">
        <v>0</v>
      </c>
      <c r="N749" s="23">
        <v>0</v>
      </c>
      <c r="O749" s="24">
        <v>0</v>
      </c>
      <c r="P749" s="24">
        <v>0</v>
      </c>
      <c r="Q749" s="25">
        <v>46158</v>
      </c>
      <c r="R749" s="23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21" t="s">
        <v>1521</v>
      </c>
      <c r="B750" s="21" t="s">
        <v>1522</v>
      </c>
      <c r="C750" s="21" t="s">
        <v>29</v>
      </c>
      <c r="D750" s="23">
        <v>0</v>
      </c>
      <c r="E750" s="23">
        <v>0</v>
      </c>
      <c r="F750" s="23">
        <v>0</v>
      </c>
      <c r="G750" s="23">
        <v>0</v>
      </c>
      <c r="H750" s="23">
        <v>0</v>
      </c>
      <c r="I750" s="24">
        <v>0</v>
      </c>
      <c r="J750" s="24">
        <v>0</v>
      </c>
      <c r="K750" s="23">
        <v>0</v>
      </c>
      <c r="L750" s="24">
        <v>0</v>
      </c>
      <c r="M750" s="24">
        <v>0</v>
      </c>
      <c r="N750" s="23">
        <v>0</v>
      </c>
      <c r="O750" s="24">
        <v>0</v>
      </c>
      <c r="P750" s="24">
        <v>0</v>
      </c>
      <c r="Q750" s="25">
        <v>45575</v>
      </c>
      <c r="R750" s="23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21" t="s">
        <v>1523</v>
      </c>
      <c r="B751" s="21" t="s">
        <v>1524</v>
      </c>
      <c r="C751" s="21" t="s">
        <v>29</v>
      </c>
      <c r="D751" s="23">
        <v>137</v>
      </c>
      <c r="E751" s="23">
        <v>668</v>
      </c>
      <c r="F751" s="23">
        <v>832</v>
      </c>
      <c r="G751" s="23">
        <v>694</v>
      </c>
      <c r="H751" s="23">
        <v>731.33330000000001</v>
      </c>
      <c r="I751" s="24">
        <v>0.18729999999999999</v>
      </c>
      <c r="J751" s="24">
        <v>5.6197999999999997</v>
      </c>
      <c r="K751" s="23">
        <v>997</v>
      </c>
      <c r="L751" s="24">
        <v>0.13739999999999999</v>
      </c>
      <c r="M751" s="24">
        <v>4.2596999999999996</v>
      </c>
      <c r="N751" s="23">
        <v>395</v>
      </c>
      <c r="O751" s="24">
        <v>0.20130000000000001</v>
      </c>
      <c r="P751" s="24">
        <v>6.2430000000000003</v>
      </c>
      <c r="Q751" s="25">
        <v>46204</v>
      </c>
      <c r="R751" s="23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21" t="s">
        <v>1525</v>
      </c>
      <c r="B752" s="21" t="s">
        <v>1526</v>
      </c>
      <c r="C752" s="21" t="s">
        <v>55</v>
      </c>
      <c r="D752" s="23">
        <v>6</v>
      </c>
      <c r="E752" s="23">
        <v>185</v>
      </c>
      <c r="F752" s="23">
        <v>177</v>
      </c>
      <c r="G752" s="23">
        <v>166</v>
      </c>
      <c r="H752" s="23">
        <v>176</v>
      </c>
      <c r="I752" s="24">
        <v>3.4000000000000002E-2</v>
      </c>
      <c r="J752" s="24">
        <v>1.0226999999999999</v>
      </c>
      <c r="K752" s="23">
        <v>193</v>
      </c>
      <c r="L752" s="24">
        <v>3.1E-2</v>
      </c>
      <c r="M752" s="24">
        <v>0.9637</v>
      </c>
      <c r="N752" s="23">
        <v>170</v>
      </c>
      <c r="O752" s="24">
        <v>2.0400000000000001E-2</v>
      </c>
      <c r="P752" s="24">
        <v>0.63519999999999999</v>
      </c>
      <c r="Q752" s="25">
        <v>46193</v>
      </c>
      <c r="R752" s="23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21" t="s">
        <v>1527</v>
      </c>
      <c r="B753" s="21" t="s">
        <v>1528</v>
      </c>
      <c r="C753" s="21" t="s">
        <v>29</v>
      </c>
      <c r="D753" s="23">
        <v>89.98</v>
      </c>
      <c r="E753" s="23">
        <v>30.45</v>
      </c>
      <c r="F753" s="23">
        <v>8.2100000000000009</v>
      </c>
      <c r="G753" s="23">
        <v>10.199999999999999</v>
      </c>
      <c r="H753" s="23">
        <v>16.2866</v>
      </c>
      <c r="I753" s="24">
        <v>5.5247000000000002</v>
      </c>
      <c r="J753" s="24">
        <v>165.77</v>
      </c>
      <c r="K753" s="23">
        <v>26.33</v>
      </c>
      <c r="L753" s="24">
        <v>3.4173</v>
      </c>
      <c r="M753" s="24">
        <v>105.946</v>
      </c>
      <c r="N753" s="23">
        <v>7.25</v>
      </c>
      <c r="O753" s="24">
        <v>7.2058</v>
      </c>
      <c r="P753" s="24">
        <v>223.4417</v>
      </c>
      <c r="Q753" s="25">
        <v>46090</v>
      </c>
      <c r="R753" s="23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21" t="s">
        <v>1529</v>
      </c>
      <c r="B754" s="21" t="s">
        <v>1530</v>
      </c>
      <c r="C754" s="21" t="s">
        <v>55</v>
      </c>
      <c r="D754" s="23">
        <v>11</v>
      </c>
      <c r="E754" s="23">
        <v>0</v>
      </c>
      <c r="F754" s="23">
        <v>0</v>
      </c>
      <c r="G754" s="23">
        <v>0</v>
      </c>
      <c r="H754" s="23">
        <v>0</v>
      </c>
      <c r="I754" s="24">
        <v>0</v>
      </c>
      <c r="J754" s="24">
        <v>0</v>
      </c>
      <c r="K754" s="23">
        <v>0</v>
      </c>
      <c r="L754" s="24">
        <v>0</v>
      </c>
      <c r="M754" s="24">
        <v>0</v>
      </c>
      <c r="N754" s="23">
        <v>0</v>
      </c>
      <c r="O754" s="24">
        <v>0</v>
      </c>
      <c r="P754" s="24">
        <v>0</v>
      </c>
      <c r="Q754" s="25" t="s">
        <v>18</v>
      </c>
      <c r="R754" s="23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21" t="s">
        <v>1531</v>
      </c>
      <c r="B755" s="21" t="s">
        <v>1532</v>
      </c>
      <c r="C755" s="21" t="s">
        <v>55</v>
      </c>
      <c r="D755" s="23">
        <v>26</v>
      </c>
      <c r="E755" s="23">
        <v>2</v>
      </c>
      <c r="F755" s="23">
        <v>0</v>
      </c>
      <c r="G755" s="23">
        <v>6</v>
      </c>
      <c r="H755" s="23">
        <v>4</v>
      </c>
      <c r="I755" s="24">
        <v>6.5</v>
      </c>
      <c r="J755" s="24">
        <v>195.0487</v>
      </c>
      <c r="K755" s="23">
        <v>6</v>
      </c>
      <c r="L755" s="24">
        <v>4.3333000000000004</v>
      </c>
      <c r="M755" s="24">
        <v>134.36689999999999</v>
      </c>
      <c r="N755" s="23">
        <v>0</v>
      </c>
      <c r="O755" s="24">
        <v>0</v>
      </c>
      <c r="P755" s="24">
        <v>0</v>
      </c>
      <c r="Q755" s="25">
        <v>45975</v>
      </c>
      <c r="R755" s="23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21" t="s">
        <v>1533</v>
      </c>
      <c r="B756" s="21" t="s">
        <v>1534</v>
      </c>
      <c r="C756" s="21" t="s">
        <v>29</v>
      </c>
      <c r="D756" s="23">
        <v>292.98</v>
      </c>
      <c r="E756" s="23">
        <v>655.25980000000004</v>
      </c>
      <c r="F756" s="23">
        <v>51.009900000000002</v>
      </c>
      <c r="G756" s="23">
        <v>50.75</v>
      </c>
      <c r="H756" s="23">
        <v>252.3399</v>
      </c>
      <c r="I756" s="24">
        <v>1.161</v>
      </c>
      <c r="J756" s="24">
        <v>34.831699999999998</v>
      </c>
      <c r="K756" s="23">
        <v>0</v>
      </c>
      <c r="L756" s="24">
        <v>0</v>
      </c>
      <c r="M756" s="24">
        <v>0</v>
      </c>
      <c r="N756" s="23">
        <v>52.81</v>
      </c>
      <c r="O756" s="24">
        <v>3.2210000000000001</v>
      </c>
      <c r="P756" s="24">
        <v>99.863600000000005</v>
      </c>
      <c r="Q756" s="25">
        <v>45957</v>
      </c>
      <c r="R756" s="23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21" t="s">
        <v>1535</v>
      </c>
      <c r="B757" s="21" t="s">
        <v>1536</v>
      </c>
      <c r="C757" s="21" t="s">
        <v>55</v>
      </c>
      <c r="D757" s="23">
        <v>21</v>
      </c>
      <c r="E757" s="23">
        <v>0</v>
      </c>
      <c r="F757" s="23">
        <v>1</v>
      </c>
      <c r="G757" s="23">
        <v>0</v>
      </c>
      <c r="H757" s="23">
        <v>1</v>
      </c>
      <c r="I757" s="24">
        <v>21</v>
      </c>
      <c r="J757" s="24">
        <v>630.63059999999996</v>
      </c>
      <c r="K757" s="23">
        <v>0</v>
      </c>
      <c r="L757" s="24">
        <v>0</v>
      </c>
      <c r="M757" s="24">
        <v>0</v>
      </c>
      <c r="N757" s="23">
        <v>0</v>
      </c>
      <c r="O757" s="24">
        <v>0</v>
      </c>
      <c r="P757" s="24">
        <v>0</v>
      </c>
      <c r="Q757" s="25" t="s">
        <v>18</v>
      </c>
      <c r="R757" s="23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21" t="s">
        <v>1537</v>
      </c>
      <c r="B758" s="21" t="s">
        <v>1538</v>
      </c>
      <c r="C758" s="21" t="s">
        <v>29</v>
      </c>
      <c r="D758" s="23">
        <v>1.86</v>
      </c>
      <c r="E758" s="23">
        <v>301.50970000000001</v>
      </c>
      <c r="F758" s="23">
        <v>553.59950000000003</v>
      </c>
      <c r="G758" s="23">
        <v>683.43970000000002</v>
      </c>
      <c r="H758" s="23">
        <v>512.84960000000001</v>
      </c>
      <c r="I758" s="24">
        <v>3.5999999999999999E-3</v>
      </c>
      <c r="J758" s="24">
        <v>0.10879999999999999</v>
      </c>
      <c r="K758" s="23">
        <v>0</v>
      </c>
      <c r="L758" s="24">
        <v>0</v>
      </c>
      <c r="M758" s="24">
        <v>0</v>
      </c>
      <c r="N758" s="23">
        <v>258.4599</v>
      </c>
      <c r="O758" s="24">
        <v>4.1000000000000003E-3</v>
      </c>
      <c r="P758" s="24">
        <v>0.1295</v>
      </c>
      <c r="Q758" s="25" t="s">
        <v>18</v>
      </c>
      <c r="R758" s="23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21" t="s">
        <v>1539</v>
      </c>
      <c r="B759" s="21" t="s">
        <v>1540</v>
      </c>
      <c r="C759" s="21" t="s">
        <v>29</v>
      </c>
      <c r="D759" s="23">
        <v>7.1002999999999998</v>
      </c>
      <c r="E759" s="23">
        <v>978.88980000000004</v>
      </c>
      <c r="F759" s="23">
        <v>1527.7699</v>
      </c>
      <c r="G759" s="23">
        <v>1041.0695000000001</v>
      </c>
      <c r="H759" s="23">
        <v>1182.5763999999999</v>
      </c>
      <c r="I759" s="24">
        <v>6.0000000000000001E-3</v>
      </c>
      <c r="J759" s="24">
        <v>0.18010000000000001</v>
      </c>
      <c r="K759" s="23">
        <v>0</v>
      </c>
      <c r="L759" s="24">
        <v>0</v>
      </c>
      <c r="M759" s="24">
        <v>0</v>
      </c>
      <c r="N759" s="23">
        <v>600.82960000000003</v>
      </c>
      <c r="O759" s="24">
        <v>6.7999999999999996E-3</v>
      </c>
      <c r="P759" s="24">
        <v>0.2127</v>
      </c>
      <c r="Q759" s="25" t="s">
        <v>18</v>
      </c>
      <c r="R759" s="23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21" t="s">
        <v>1541</v>
      </c>
      <c r="B760" s="21" t="s">
        <v>1542</v>
      </c>
      <c r="C760" s="21" t="s">
        <v>29</v>
      </c>
      <c r="D760" s="23">
        <v>43.3855</v>
      </c>
      <c r="E760" s="23">
        <v>0</v>
      </c>
      <c r="F760" s="23">
        <v>2604.3098</v>
      </c>
      <c r="G760" s="23">
        <v>3582.1493</v>
      </c>
      <c r="H760" s="23">
        <v>3093.2294999999999</v>
      </c>
      <c r="I760" s="24">
        <v>1.4E-2</v>
      </c>
      <c r="J760" s="24">
        <v>0.42070000000000002</v>
      </c>
      <c r="K760" s="23">
        <v>0</v>
      </c>
      <c r="L760" s="24">
        <v>0</v>
      </c>
      <c r="M760" s="24">
        <v>0</v>
      </c>
      <c r="N760" s="23">
        <v>1738.9145000000001</v>
      </c>
      <c r="O760" s="24">
        <v>1.44E-2</v>
      </c>
      <c r="P760" s="24">
        <v>0.44900000000000001</v>
      </c>
      <c r="Q760" s="25" t="s">
        <v>18</v>
      </c>
      <c r="R760" s="23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21" t="s">
        <v>1543</v>
      </c>
      <c r="B761" s="21" t="s">
        <v>1544</v>
      </c>
      <c r="C761" s="21" t="s">
        <v>1317</v>
      </c>
      <c r="D761" s="23">
        <v>626</v>
      </c>
      <c r="E761" s="23">
        <v>44</v>
      </c>
      <c r="F761" s="23">
        <v>41</v>
      </c>
      <c r="G761" s="23">
        <v>2</v>
      </c>
      <c r="H761" s="23">
        <v>29</v>
      </c>
      <c r="I761" s="24">
        <v>21.586200000000002</v>
      </c>
      <c r="J761" s="24">
        <v>647.63080000000002</v>
      </c>
      <c r="K761" s="23">
        <v>0</v>
      </c>
      <c r="L761" s="24">
        <v>0</v>
      </c>
      <c r="M761" s="24">
        <v>0</v>
      </c>
      <c r="N761" s="23">
        <v>0</v>
      </c>
      <c r="O761" s="24">
        <v>0</v>
      </c>
      <c r="P761" s="24">
        <v>0</v>
      </c>
      <c r="Q761" s="25">
        <v>46041</v>
      </c>
      <c r="R761" s="23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21" t="s">
        <v>1545</v>
      </c>
      <c r="B762" s="21" t="s">
        <v>1546</v>
      </c>
      <c r="C762" s="21" t="s">
        <v>1317</v>
      </c>
      <c r="D762" s="23">
        <v>592</v>
      </c>
      <c r="E762" s="23">
        <v>4</v>
      </c>
      <c r="F762" s="23">
        <v>1</v>
      </c>
      <c r="G762" s="23">
        <v>2</v>
      </c>
      <c r="H762" s="23">
        <v>2.3332999999999999</v>
      </c>
      <c r="I762" s="24">
        <v>253.71789999999999</v>
      </c>
      <c r="J762" s="24">
        <v>7619.0475999999999</v>
      </c>
      <c r="K762" s="23">
        <v>0</v>
      </c>
      <c r="L762" s="24">
        <v>0</v>
      </c>
      <c r="M762" s="24">
        <v>0</v>
      </c>
      <c r="N762" s="23">
        <v>0</v>
      </c>
      <c r="O762" s="24">
        <v>0</v>
      </c>
      <c r="P762" s="24">
        <v>0</v>
      </c>
      <c r="Q762" s="25">
        <v>46041</v>
      </c>
      <c r="R762" s="23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21" t="s">
        <v>1547</v>
      </c>
      <c r="B763" s="21" t="s">
        <v>1548</v>
      </c>
      <c r="C763" s="21" t="s">
        <v>1317</v>
      </c>
      <c r="D763" s="23">
        <v>712</v>
      </c>
      <c r="E763" s="23">
        <v>4</v>
      </c>
      <c r="F763" s="23">
        <v>1</v>
      </c>
      <c r="G763" s="23">
        <v>2</v>
      </c>
      <c r="H763" s="23">
        <v>2.3332999999999999</v>
      </c>
      <c r="I763" s="24">
        <v>305.1472</v>
      </c>
      <c r="J763" s="24">
        <v>9163.4490999999998</v>
      </c>
      <c r="K763" s="23">
        <v>0</v>
      </c>
      <c r="L763" s="24">
        <v>0</v>
      </c>
      <c r="M763" s="24">
        <v>0</v>
      </c>
      <c r="N763" s="23">
        <v>0</v>
      </c>
      <c r="O763" s="24">
        <v>0</v>
      </c>
      <c r="P763" s="24">
        <v>0</v>
      </c>
      <c r="Q763" s="25">
        <v>46041</v>
      </c>
      <c r="R763" s="23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21" t="s">
        <v>1549</v>
      </c>
      <c r="B764" s="21" t="s">
        <v>1550</v>
      </c>
      <c r="C764" s="21" t="s">
        <v>21</v>
      </c>
      <c r="D764" s="23">
        <v>841</v>
      </c>
      <c r="E764" s="23">
        <v>19</v>
      </c>
      <c r="F764" s="23">
        <v>11</v>
      </c>
      <c r="G764" s="23">
        <v>8</v>
      </c>
      <c r="H764" s="23">
        <v>12.666600000000001</v>
      </c>
      <c r="I764" s="24">
        <v>66.394999999999996</v>
      </c>
      <c r="J764" s="24">
        <v>1991.9468999999999</v>
      </c>
      <c r="K764" s="23">
        <v>0</v>
      </c>
      <c r="L764" s="24">
        <v>0</v>
      </c>
      <c r="M764" s="24">
        <v>0</v>
      </c>
      <c r="N764" s="23">
        <v>12</v>
      </c>
      <c r="O764" s="24">
        <v>40.6905</v>
      </c>
      <c r="P764" s="24">
        <v>1261.6261</v>
      </c>
      <c r="Q764" s="25">
        <v>46041</v>
      </c>
      <c r="R764" s="23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21" t="s">
        <v>1551</v>
      </c>
      <c r="B765" s="21" t="s">
        <v>1552</v>
      </c>
      <c r="C765" s="21" t="s">
        <v>21</v>
      </c>
      <c r="D765" s="23">
        <v>885</v>
      </c>
      <c r="E765" s="23">
        <v>6</v>
      </c>
      <c r="F765" s="23">
        <v>2</v>
      </c>
      <c r="G765" s="23">
        <v>4</v>
      </c>
      <c r="H765" s="23">
        <v>4</v>
      </c>
      <c r="I765" s="24">
        <v>221.25</v>
      </c>
      <c r="J765" s="24">
        <v>6639.1597000000002</v>
      </c>
      <c r="K765" s="23">
        <v>0</v>
      </c>
      <c r="L765" s="24">
        <v>0</v>
      </c>
      <c r="M765" s="24">
        <v>0</v>
      </c>
      <c r="N765" s="23">
        <v>0</v>
      </c>
      <c r="O765" s="24">
        <v>0</v>
      </c>
      <c r="P765" s="24">
        <v>0</v>
      </c>
      <c r="Q765" s="25">
        <v>46041</v>
      </c>
      <c r="R765" s="23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21" t="s">
        <v>1553</v>
      </c>
      <c r="B766" s="21" t="s">
        <v>1554</v>
      </c>
      <c r="C766" s="21" t="s">
        <v>32</v>
      </c>
      <c r="D766" s="23">
        <v>9890</v>
      </c>
      <c r="E766" s="23">
        <v>2</v>
      </c>
      <c r="F766" s="23">
        <v>2</v>
      </c>
      <c r="G766" s="23">
        <v>35</v>
      </c>
      <c r="H766" s="23">
        <v>13</v>
      </c>
      <c r="I766" s="24">
        <v>760.76919999999996</v>
      </c>
      <c r="J766" s="24">
        <v>22824.832600000002</v>
      </c>
      <c r="K766" s="23">
        <v>0</v>
      </c>
      <c r="L766" s="24">
        <v>0</v>
      </c>
      <c r="M766" s="24">
        <v>0</v>
      </c>
      <c r="N766" s="23">
        <v>20</v>
      </c>
      <c r="O766" s="24">
        <v>287.10680000000002</v>
      </c>
      <c r="P766" s="24">
        <v>8901.0889999999999</v>
      </c>
      <c r="Q766" s="25">
        <v>46041</v>
      </c>
      <c r="R766" s="23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21" t="s">
        <v>1555</v>
      </c>
      <c r="B767" s="21" t="s">
        <v>1556</v>
      </c>
      <c r="C767" s="21" t="s">
        <v>21</v>
      </c>
      <c r="D767" s="23">
        <v>0</v>
      </c>
      <c r="E767" s="23">
        <v>0</v>
      </c>
      <c r="F767" s="23">
        <v>0</v>
      </c>
      <c r="G767" s="23">
        <v>0</v>
      </c>
      <c r="H767" s="23">
        <v>0</v>
      </c>
      <c r="I767" s="24">
        <v>0</v>
      </c>
      <c r="J767" s="24">
        <v>0</v>
      </c>
      <c r="K767" s="23">
        <v>0</v>
      </c>
      <c r="L767" s="24">
        <v>0</v>
      </c>
      <c r="M767" s="24">
        <v>0</v>
      </c>
      <c r="N767" s="23">
        <v>0</v>
      </c>
      <c r="O767" s="24">
        <v>0</v>
      </c>
      <c r="P767" s="24">
        <v>0</v>
      </c>
      <c r="Q767" s="25">
        <v>45063</v>
      </c>
      <c r="R767" s="23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21" t="s">
        <v>1557</v>
      </c>
      <c r="B768" s="21" t="s">
        <v>1558</v>
      </c>
      <c r="C768" s="21" t="s">
        <v>21</v>
      </c>
      <c r="D768" s="23">
        <v>0</v>
      </c>
      <c r="E768" s="23">
        <v>0</v>
      </c>
      <c r="F768" s="23">
        <v>0</v>
      </c>
      <c r="G768" s="23">
        <v>0</v>
      </c>
      <c r="H768" s="23">
        <v>0</v>
      </c>
      <c r="I768" s="24">
        <v>0</v>
      </c>
      <c r="J768" s="24">
        <v>0</v>
      </c>
      <c r="K768" s="23">
        <v>0</v>
      </c>
      <c r="L768" s="24">
        <v>0</v>
      </c>
      <c r="M768" s="24">
        <v>0</v>
      </c>
      <c r="N768" s="23">
        <v>0</v>
      </c>
      <c r="O768" s="24">
        <v>0</v>
      </c>
      <c r="P768" s="24">
        <v>0</v>
      </c>
      <c r="Q768" s="25">
        <v>44939</v>
      </c>
      <c r="R768" s="23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21" t="s">
        <v>1559</v>
      </c>
      <c r="B769" s="21" t="s">
        <v>1560</v>
      </c>
      <c r="C769" s="21" t="s">
        <v>21</v>
      </c>
      <c r="D769" s="23">
        <v>0</v>
      </c>
      <c r="E769" s="23">
        <v>0</v>
      </c>
      <c r="F769" s="23">
        <v>0</v>
      </c>
      <c r="G769" s="23">
        <v>0</v>
      </c>
      <c r="H769" s="23">
        <v>0</v>
      </c>
      <c r="I769" s="24">
        <v>0</v>
      </c>
      <c r="J769" s="24">
        <v>0</v>
      </c>
      <c r="K769" s="23">
        <v>0</v>
      </c>
      <c r="L769" s="24">
        <v>0</v>
      </c>
      <c r="M769" s="24">
        <v>0</v>
      </c>
      <c r="N769" s="23">
        <v>0</v>
      </c>
      <c r="O769" s="24">
        <v>0</v>
      </c>
      <c r="P769" s="24">
        <v>0</v>
      </c>
      <c r="Q769" s="25">
        <v>45063</v>
      </c>
      <c r="R769" s="23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21" t="s">
        <v>1561</v>
      </c>
      <c r="B770" s="21" t="s">
        <v>1562</v>
      </c>
      <c r="C770" s="21" t="s">
        <v>21</v>
      </c>
      <c r="D770" s="23">
        <v>0</v>
      </c>
      <c r="E770" s="23">
        <v>0</v>
      </c>
      <c r="F770" s="23">
        <v>0</v>
      </c>
      <c r="G770" s="23">
        <v>0</v>
      </c>
      <c r="H770" s="23">
        <v>0</v>
      </c>
      <c r="I770" s="24">
        <v>0</v>
      </c>
      <c r="J770" s="24">
        <v>0</v>
      </c>
      <c r="K770" s="23">
        <v>0</v>
      </c>
      <c r="L770" s="24">
        <v>0</v>
      </c>
      <c r="M770" s="24">
        <v>0</v>
      </c>
      <c r="N770" s="23">
        <v>0</v>
      </c>
      <c r="O770" s="24">
        <v>0</v>
      </c>
      <c r="P770" s="24">
        <v>0</v>
      </c>
      <c r="Q770" s="25">
        <v>45063</v>
      </c>
      <c r="R770" s="23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21" t="s">
        <v>1563</v>
      </c>
      <c r="B771" s="21" t="s">
        <v>1564</v>
      </c>
      <c r="C771" s="21" t="s">
        <v>21</v>
      </c>
      <c r="D771" s="23">
        <v>0</v>
      </c>
      <c r="E771" s="23">
        <v>0</v>
      </c>
      <c r="F771" s="23">
        <v>0</v>
      </c>
      <c r="G771" s="23">
        <v>0</v>
      </c>
      <c r="H771" s="23">
        <v>0</v>
      </c>
      <c r="I771" s="24">
        <v>0</v>
      </c>
      <c r="J771" s="24">
        <v>0</v>
      </c>
      <c r="K771" s="23">
        <v>0</v>
      </c>
      <c r="L771" s="24">
        <v>0</v>
      </c>
      <c r="M771" s="24">
        <v>0</v>
      </c>
      <c r="N771" s="23">
        <v>0</v>
      </c>
      <c r="O771" s="24">
        <v>0</v>
      </c>
      <c r="P771" s="24">
        <v>0</v>
      </c>
      <c r="Q771" s="25">
        <v>44699</v>
      </c>
      <c r="R771" s="23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21" t="s">
        <v>1565</v>
      </c>
      <c r="B772" s="21" t="s">
        <v>1566</v>
      </c>
      <c r="C772" s="21" t="s">
        <v>21</v>
      </c>
      <c r="D772" s="23">
        <v>0</v>
      </c>
      <c r="E772" s="23">
        <v>0</v>
      </c>
      <c r="F772" s="23">
        <v>0</v>
      </c>
      <c r="G772" s="23">
        <v>0</v>
      </c>
      <c r="H772" s="23">
        <v>0</v>
      </c>
      <c r="I772" s="24">
        <v>0</v>
      </c>
      <c r="J772" s="24">
        <v>0</v>
      </c>
      <c r="K772" s="23">
        <v>0</v>
      </c>
      <c r="L772" s="24">
        <v>0</v>
      </c>
      <c r="M772" s="24">
        <v>0</v>
      </c>
      <c r="N772" s="23">
        <v>0</v>
      </c>
      <c r="O772" s="24">
        <v>0</v>
      </c>
      <c r="P772" s="24">
        <v>0</v>
      </c>
      <c r="Q772" s="25">
        <v>44718</v>
      </c>
      <c r="R772" s="23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21" t="s">
        <v>1567</v>
      </c>
      <c r="B773" s="21" t="s">
        <v>1568</v>
      </c>
      <c r="C773" s="21" t="s">
        <v>17</v>
      </c>
      <c r="D773" s="23">
        <v>0</v>
      </c>
      <c r="E773" s="23">
        <v>1</v>
      </c>
      <c r="F773" s="23">
        <v>0</v>
      </c>
      <c r="G773" s="23">
        <v>0</v>
      </c>
      <c r="H773" s="23">
        <v>1</v>
      </c>
      <c r="I773" s="24">
        <v>0</v>
      </c>
      <c r="J773" s="24">
        <v>0</v>
      </c>
      <c r="K773" s="23">
        <v>1347</v>
      </c>
      <c r="L773" s="24">
        <v>0</v>
      </c>
      <c r="M773" s="24">
        <v>0</v>
      </c>
      <c r="N773" s="23">
        <v>0</v>
      </c>
      <c r="O773" s="24">
        <v>0</v>
      </c>
      <c r="P773" s="24">
        <v>0</v>
      </c>
      <c r="Q773" s="25">
        <v>45765</v>
      </c>
      <c r="R773" s="23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21" t="s">
        <v>1569</v>
      </c>
      <c r="B774" s="21" t="s">
        <v>1570</v>
      </c>
      <c r="C774" s="21" t="s">
        <v>17</v>
      </c>
      <c r="D774" s="23">
        <v>0</v>
      </c>
      <c r="E774" s="23">
        <v>0</v>
      </c>
      <c r="F774" s="23">
        <v>0</v>
      </c>
      <c r="G774" s="23">
        <v>0</v>
      </c>
      <c r="H774" s="23">
        <v>0</v>
      </c>
      <c r="I774" s="24">
        <v>0</v>
      </c>
      <c r="J774" s="24">
        <v>0</v>
      </c>
      <c r="K774" s="23">
        <v>22</v>
      </c>
      <c r="L774" s="24">
        <v>0</v>
      </c>
      <c r="M774" s="24">
        <v>0</v>
      </c>
      <c r="N774" s="23">
        <v>0</v>
      </c>
      <c r="O774" s="24">
        <v>0</v>
      </c>
      <c r="P774" s="24">
        <v>0</v>
      </c>
      <c r="Q774" s="25">
        <v>45765</v>
      </c>
      <c r="R774" s="23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21" t="s">
        <v>1571</v>
      </c>
      <c r="B775" s="21" t="s">
        <v>1572</v>
      </c>
      <c r="C775" s="21" t="s">
        <v>519</v>
      </c>
      <c r="D775" s="23">
        <v>0</v>
      </c>
      <c r="E775" s="23">
        <v>3</v>
      </c>
      <c r="F775" s="23">
        <v>1</v>
      </c>
      <c r="G775" s="23">
        <v>0</v>
      </c>
      <c r="H775" s="23">
        <v>2</v>
      </c>
      <c r="I775" s="24">
        <v>0</v>
      </c>
      <c r="J775" s="24">
        <v>0</v>
      </c>
      <c r="K775" s="23">
        <v>0</v>
      </c>
      <c r="L775" s="24">
        <v>0</v>
      </c>
      <c r="M775" s="24">
        <v>0</v>
      </c>
      <c r="N775" s="23">
        <v>0</v>
      </c>
      <c r="O775" s="24">
        <v>0</v>
      </c>
      <c r="P775" s="24">
        <v>0</v>
      </c>
      <c r="Q775" s="25">
        <v>46128</v>
      </c>
      <c r="R775" s="23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21" t="s">
        <v>1573</v>
      </c>
      <c r="B776" s="21" t="s">
        <v>1574</v>
      </c>
      <c r="C776" s="21" t="s">
        <v>519</v>
      </c>
      <c r="D776" s="23">
        <v>0</v>
      </c>
      <c r="E776" s="23">
        <v>3</v>
      </c>
      <c r="F776" s="23">
        <v>0</v>
      </c>
      <c r="G776" s="23">
        <v>0</v>
      </c>
      <c r="H776" s="23">
        <v>3</v>
      </c>
      <c r="I776" s="24">
        <v>0</v>
      </c>
      <c r="J776" s="24">
        <v>0</v>
      </c>
      <c r="K776" s="23">
        <v>0</v>
      </c>
      <c r="L776" s="24">
        <v>0</v>
      </c>
      <c r="M776" s="24">
        <v>0</v>
      </c>
      <c r="N776" s="23">
        <v>0</v>
      </c>
      <c r="O776" s="24">
        <v>0</v>
      </c>
      <c r="P776" s="24">
        <v>0</v>
      </c>
      <c r="Q776" s="25">
        <v>46128</v>
      </c>
      <c r="R776" s="23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21" t="s">
        <v>1575</v>
      </c>
      <c r="B777" s="21" t="s">
        <v>1576</v>
      </c>
      <c r="C777" s="21" t="s">
        <v>519</v>
      </c>
      <c r="D777" s="23">
        <v>1</v>
      </c>
      <c r="E777" s="23">
        <v>0</v>
      </c>
      <c r="F777" s="23">
        <v>0</v>
      </c>
      <c r="G777" s="23">
        <v>0</v>
      </c>
      <c r="H777" s="23">
        <v>0</v>
      </c>
      <c r="I777" s="24">
        <v>0</v>
      </c>
      <c r="J777" s="24">
        <v>0</v>
      </c>
      <c r="K777" s="23">
        <v>0</v>
      </c>
      <c r="L777" s="24">
        <v>0</v>
      </c>
      <c r="M777" s="24">
        <v>0</v>
      </c>
      <c r="N777" s="23">
        <v>0</v>
      </c>
      <c r="O777" s="24">
        <v>0</v>
      </c>
      <c r="P777" s="24">
        <v>0</v>
      </c>
      <c r="Q777" s="25">
        <v>46128</v>
      </c>
      <c r="R777" s="23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21" t="s">
        <v>1577</v>
      </c>
      <c r="B778" s="21" t="s">
        <v>1578</v>
      </c>
      <c r="C778" s="21" t="s">
        <v>519</v>
      </c>
      <c r="D778" s="23">
        <v>1</v>
      </c>
      <c r="E778" s="23">
        <v>0</v>
      </c>
      <c r="F778" s="23">
        <v>0</v>
      </c>
      <c r="G778" s="23">
        <v>0</v>
      </c>
      <c r="H778" s="23">
        <v>0</v>
      </c>
      <c r="I778" s="24">
        <v>0</v>
      </c>
      <c r="J778" s="24">
        <v>0</v>
      </c>
      <c r="K778" s="23">
        <v>0</v>
      </c>
      <c r="L778" s="24">
        <v>0</v>
      </c>
      <c r="M778" s="24">
        <v>0</v>
      </c>
      <c r="N778" s="23">
        <v>0</v>
      </c>
      <c r="O778" s="24">
        <v>0</v>
      </c>
      <c r="P778" s="24">
        <v>0</v>
      </c>
      <c r="Q778" s="25">
        <v>46128</v>
      </c>
      <c r="R778" s="23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21" t="s">
        <v>1579</v>
      </c>
      <c r="B779" s="21" t="s">
        <v>1580</v>
      </c>
      <c r="C779" s="21" t="s">
        <v>519</v>
      </c>
      <c r="D779" s="23">
        <v>0</v>
      </c>
      <c r="E779" s="23">
        <v>1</v>
      </c>
      <c r="F779" s="23">
        <v>0</v>
      </c>
      <c r="G779" s="23">
        <v>0</v>
      </c>
      <c r="H779" s="23">
        <v>1</v>
      </c>
      <c r="I779" s="24">
        <v>0</v>
      </c>
      <c r="J779" s="24">
        <v>0</v>
      </c>
      <c r="K779" s="23">
        <v>0</v>
      </c>
      <c r="L779" s="24">
        <v>0</v>
      </c>
      <c r="M779" s="24">
        <v>0</v>
      </c>
      <c r="N779" s="23">
        <v>0</v>
      </c>
      <c r="O779" s="24">
        <v>0</v>
      </c>
      <c r="P779" s="24">
        <v>0</v>
      </c>
      <c r="Q779" s="25" t="s">
        <v>18</v>
      </c>
      <c r="R779" s="23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21" t="s">
        <v>1581</v>
      </c>
      <c r="B780" s="21" t="s">
        <v>1582</v>
      </c>
      <c r="C780" s="21" t="s">
        <v>519</v>
      </c>
      <c r="D780" s="23">
        <v>0</v>
      </c>
      <c r="E780" s="23">
        <v>1</v>
      </c>
      <c r="F780" s="23">
        <v>0</v>
      </c>
      <c r="G780" s="23">
        <v>0</v>
      </c>
      <c r="H780" s="23">
        <v>1</v>
      </c>
      <c r="I780" s="24">
        <v>0</v>
      </c>
      <c r="J780" s="24">
        <v>0</v>
      </c>
      <c r="K780" s="23">
        <v>0</v>
      </c>
      <c r="L780" s="24">
        <v>0</v>
      </c>
      <c r="M780" s="24">
        <v>0</v>
      </c>
      <c r="N780" s="23">
        <v>0</v>
      </c>
      <c r="O780" s="24">
        <v>0</v>
      </c>
      <c r="P780" s="24">
        <v>0</v>
      </c>
      <c r="Q780" s="25">
        <v>46128</v>
      </c>
      <c r="R780" s="23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21" t="s">
        <v>1583</v>
      </c>
      <c r="B781" s="21" t="s">
        <v>1584</v>
      </c>
      <c r="C781" s="21" t="s">
        <v>519</v>
      </c>
      <c r="D781" s="23">
        <v>0</v>
      </c>
      <c r="E781" s="23">
        <v>1</v>
      </c>
      <c r="F781" s="23">
        <v>0</v>
      </c>
      <c r="G781" s="23">
        <v>0</v>
      </c>
      <c r="H781" s="23">
        <v>1</v>
      </c>
      <c r="I781" s="24">
        <v>0</v>
      </c>
      <c r="J781" s="24">
        <v>0</v>
      </c>
      <c r="K781" s="23">
        <v>0</v>
      </c>
      <c r="L781" s="24">
        <v>0</v>
      </c>
      <c r="M781" s="24">
        <v>0</v>
      </c>
      <c r="N781" s="23">
        <v>0</v>
      </c>
      <c r="O781" s="24">
        <v>0</v>
      </c>
      <c r="P781" s="24">
        <v>0</v>
      </c>
      <c r="Q781" s="25" t="s">
        <v>18</v>
      </c>
      <c r="R781" s="23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21" t="s">
        <v>1585</v>
      </c>
      <c r="B782" s="21" t="s">
        <v>1586</v>
      </c>
      <c r="C782" s="21" t="s">
        <v>519</v>
      </c>
      <c r="D782" s="23">
        <v>1</v>
      </c>
      <c r="E782" s="23">
        <v>0</v>
      </c>
      <c r="F782" s="23">
        <v>0</v>
      </c>
      <c r="G782" s="23">
        <v>0</v>
      </c>
      <c r="H782" s="23">
        <v>0</v>
      </c>
      <c r="I782" s="24">
        <v>0</v>
      </c>
      <c r="J782" s="24">
        <v>0</v>
      </c>
      <c r="K782" s="23">
        <v>0</v>
      </c>
      <c r="L782" s="24">
        <v>0</v>
      </c>
      <c r="M782" s="24">
        <v>0</v>
      </c>
      <c r="N782" s="23">
        <v>0</v>
      </c>
      <c r="O782" s="24">
        <v>0</v>
      </c>
      <c r="P782" s="24">
        <v>0</v>
      </c>
      <c r="Q782" s="25" t="s">
        <v>18</v>
      </c>
      <c r="R782" s="23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21" t="s">
        <v>1587</v>
      </c>
      <c r="B783" s="21" t="s">
        <v>1588</v>
      </c>
      <c r="C783" s="21" t="s">
        <v>519</v>
      </c>
      <c r="D783" s="23">
        <v>0</v>
      </c>
      <c r="E783" s="23">
        <v>0</v>
      </c>
      <c r="F783" s="23">
        <v>0</v>
      </c>
      <c r="G783" s="23">
        <v>0</v>
      </c>
      <c r="H783" s="23">
        <v>0</v>
      </c>
      <c r="I783" s="24">
        <v>0</v>
      </c>
      <c r="J783" s="24">
        <v>0</v>
      </c>
      <c r="K783" s="23">
        <v>0</v>
      </c>
      <c r="L783" s="24">
        <v>0</v>
      </c>
      <c r="M783" s="24">
        <v>0</v>
      </c>
      <c r="N783" s="23">
        <v>0</v>
      </c>
      <c r="O783" s="24">
        <v>0</v>
      </c>
      <c r="P783" s="24">
        <v>0</v>
      </c>
      <c r="Q783" s="25">
        <v>46078</v>
      </c>
      <c r="R783" s="23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21" t="s">
        <v>1589</v>
      </c>
      <c r="B784" s="21" t="s">
        <v>1590</v>
      </c>
      <c r="C784" s="21" t="s">
        <v>519</v>
      </c>
      <c r="D784" s="23">
        <v>0</v>
      </c>
      <c r="E784" s="23">
        <v>0</v>
      </c>
      <c r="F784" s="23">
        <v>0</v>
      </c>
      <c r="G784" s="23">
        <v>0</v>
      </c>
      <c r="H784" s="23">
        <v>0</v>
      </c>
      <c r="I784" s="24">
        <v>0</v>
      </c>
      <c r="J784" s="24">
        <v>0</v>
      </c>
      <c r="K784" s="23">
        <v>0</v>
      </c>
      <c r="L784" s="24">
        <v>0</v>
      </c>
      <c r="M784" s="24">
        <v>0</v>
      </c>
      <c r="N784" s="23">
        <v>0</v>
      </c>
      <c r="O784" s="24">
        <v>0</v>
      </c>
      <c r="P784" s="24">
        <v>0</v>
      </c>
      <c r="Q784" s="25" t="s">
        <v>18</v>
      </c>
      <c r="R784" s="23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21" t="s">
        <v>1591</v>
      </c>
      <c r="B785" s="21" t="s">
        <v>1592</v>
      </c>
      <c r="C785" s="21" t="s">
        <v>32</v>
      </c>
      <c r="D785" s="23">
        <v>0</v>
      </c>
      <c r="E785" s="23">
        <v>0</v>
      </c>
      <c r="F785" s="23">
        <v>0</v>
      </c>
      <c r="G785" s="23">
        <v>0</v>
      </c>
      <c r="H785" s="23">
        <v>0</v>
      </c>
      <c r="I785" s="24">
        <v>0</v>
      </c>
      <c r="J785" s="24">
        <v>0</v>
      </c>
      <c r="K785" s="23">
        <v>0</v>
      </c>
      <c r="L785" s="24">
        <v>0</v>
      </c>
      <c r="M785" s="24">
        <v>0</v>
      </c>
      <c r="N785" s="23">
        <v>0</v>
      </c>
      <c r="O785" s="24">
        <v>0</v>
      </c>
      <c r="P785" s="24">
        <v>0</v>
      </c>
      <c r="Q785" s="25">
        <v>45636</v>
      </c>
      <c r="R785" s="23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21" t="s">
        <v>1593</v>
      </c>
      <c r="B786" s="21" t="s">
        <v>1594</v>
      </c>
      <c r="C786" s="21" t="s">
        <v>519</v>
      </c>
      <c r="D786" s="23">
        <v>0</v>
      </c>
      <c r="E786" s="23">
        <v>0</v>
      </c>
      <c r="F786" s="23">
        <v>0</v>
      </c>
      <c r="G786" s="23">
        <v>0</v>
      </c>
      <c r="H786" s="23">
        <v>0</v>
      </c>
      <c r="I786" s="24">
        <v>0</v>
      </c>
      <c r="J786" s="24">
        <v>0</v>
      </c>
      <c r="K786" s="23">
        <v>0</v>
      </c>
      <c r="L786" s="24">
        <v>0</v>
      </c>
      <c r="M786" s="24">
        <v>0</v>
      </c>
      <c r="N786" s="23">
        <v>0</v>
      </c>
      <c r="O786" s="24">
        <v>0</v>
      </c>
      <c r="P786" s="24">
        <v>0</v>
      </c>
      <c r="Q786" s="25">
        <v>45720</v>
      </c>
      <c r="R786" s="23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21" t="s">
        <v>1595</v>
      </c>
      <c r="B787" s="21" t="s">
        <v>1596</v>
      </c>
      <c r="C787" s="21" t="s">
        <v>519</v>
      </c>
      <c r="D787" s="23">
        <v>0</v>
      </c>
      <c r="E787" s="23">
        <v>0</v>
      </c>
      <c r="F787" s="23">
        <v>0</v>
      </c>
      <c r="G787" s="23">
        <v>0</v>
      </c>
      <c r="H787" s="23">
        <v>0</v>
      </c>
      <c r="I787" s="24">
        <v>0</v>
      </c>
      <c r="J787" s="24">
        <v>0</v>
      </c>
      <c r="K787" s="23">
        <v>0</v>
      </c>
      <c r="L787" s="24">
        <v>0</v>
      </c>
      <c r="M787" s="24">
        <v>0</v>
      </c>
      <c r="N787" s="23">
        <v>0</v>
      </c>
      <c r="O787" s="24">
        <v>0</v>
      </c>
      <c r="P787" s="24">
        <v>0</v>
      </c>
      <c r="Q787" s="25">
        <v>45720</v>
      </c>
      <c r="R787" s="23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21" t="s">
        <v>1597</v>
      </c>
      <c r="B788" s="21" t="s">
        <v>1598</v>
      </c>
      <c r="C788" s="21" t="s">
        <v>519</v>
      </c>
      <c r="D788" s="23">
        <v>1</v>
      </c>
      <c r="E788" s="23">
        <v>0</v>
      </c>
      <c r="F788" s="23">
        <v>0</v>
      </c>
      <c r="G788" s="23">
        <v>0</v>
      </c>
      <c r="H788" s="23">
        <v>0</v>
      </c>
      <c r="I788" s="24">
        <v>0</v>
      </c>
      <c r="J788" s="24">
        <v>0</v>
      </c>
      <c r="K788" s="23">
        <v>0</v>
      </c>
      <c r="L788" s="24">
        <v>0</v>
      </c>
      <c r="M788" s="24">
        <v>0</v>
      </c>
      <c r="N788" s="23">
        <v>0</v>
      </c>
      <c r="O788" s="24">
        <v>0</v>
      </c>
      <c r="P788" s="24">
        <v>0</v>
      </c>
      <c r="Q788" s="25">
        <v>45720</v>
      </c>
      <c r="R788" s="23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21" t="s">
        <v>1599</v>
      </c>
      <c r="B789" s="21" t="s">
        <v>1600</v>
      </c>
      <c r="C789" s="21" t="s">
        <v>519</v>
      </c>
      <c r="D789" s="23">
        <v>1</v>
      </c>
      <c r="E789" s="23">
        <v>0</v>
      </c>
      <c r="F789" s="23">
        <v>0</v>
      </c>
      <c r="G789" s="23">
        <v>0</v>
      </c>
      <c r="H789" s="23">
        <v>0</v>
      </c>
      <c r="I789" s="24">
        <v>0</v>
      </c>
      <c r="J789" s="24">
        <v>0</v>
      </c>
      <c r="K789" s="23">
        <v>0</v>
      </c>
      <c r="L789" s="24">
        <v>0</v>
      </c>
      <c r="M789" s="24">
        <v>0</v>
      </c>
      <c r="N789" s="23">
        <v>0</v>
      </c>
      <c r="O789" s="24">
        <v>0</v>
      </c>
      <c r="P789" s="24">
        <v>0</v>
      </c>
      <c r="Q789" s="25">
        <v>45720</v>
      </c>
      <c r="R789" s="23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21" t="s">
        <v>1601</v>
      </c>
      <c r="B790" s="21" t="s">
        <v>1602</v>
      </c>
      <c r="C790" s="21" t="s">
        <v>519</v>
      </c>
      <c r="D790" s="23">
        <v>0</v>
      </c>
      <c r="E790" s="23">
        <v>0</v>
      </c>
      <c r="F790" s="23">
        <v>0</v>
      </c>
      <c r="G790" s="23">
        <v>0</v>
      </c>
      <c r="H790" s="23">
        <v>0</v>
      </c>
      <c r="I790" s="24">
        <v>0</v>
      </c>
      <c r="J790" s="24">
        <v>0</v>
      </c>
      <c r="K790" s="23">
        <v>0</v>
      </c>
      <c r="L790" s="24">
        <v>0</v>
      </c>
      <c r="M790" s="24">
        <v>0</v>
      </c>
      <c r="N790" s="23">
        <v>0</v>
      </c>
      <c r="O790" s="24">
        <v>0</v>
      </c>
      <c r="P790" s="24">
        <v>0</v>
      </c>
      <c r="Q790" s="25">
        <v>45720</v>
      </c>
      <c r="R790" s="23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21" t="s">
        <v>1603</v>
      </c>
      <c r="B791" s="21" t="s">
        <v>1604</v>
      </c>
      <c r="C791" s="21" t="s">
        <v>519</v>
      </c>
      <c r="D791" s="23">
        <v>0</v>
      </c>
      <c r="E791" s="23">
        <v>0</v>
      </c>
      <c r="F791" s="23">
        <v>0</v>
      </c>
      <c r="G791" s="23">
        <v>1</v>
      </c>
      <c r="H791" s="23">
        <v>1</v>
      </c>
      <c r="I791" s="24">
        <v>0</v>
      </c>
      <c r="J791" s="24">
        <v>0</v>
      </c>
      <c r="K791" s="23">
        <v>0</v>
      </c>
      <c r="L791" s="24">
        <v>0</v>
      </c>
      <c r="M791" s="24">
        <v>0</v>
      </c>
      <c r="N791" s="23">
        <v>0</v>
      </c>
      <c r="O791" s="24">
        <v>0</v>
      </c>
      <c r="P791" s="24">
        <v>0</v>
      </c>
      <c r="Q791" s="25">
        <v>46078</v>
      </c>
      <c r="R791" s="23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21" t="s">
        <v>1605</v>
      </c>
      <c r="B792" s="21" t="s">
        <v>1606</v>
      </c>
      <c r="C792" s="21" t="s">
        <v>519</v>
      </c>
      <c r="D792" s="23">
        <v>0</v>
      </c>
      <c r="E792" s="23">
        <v>0</v>
      </c>
      <c r="F792" s="23">
        <v>0</v>
      </c>
      <c r="G792" s="23">
        <v>0</v>
      </c>
      <c r="H792" s="23">
        <v>0</v>
      </c>
      <c r="I792" s="24">
        <v>0</v>
      </c>
      <c r="J792" s="24">
        <v>0</v>
      </c>
      <c r="K792" s="23">
        <v>0</v>
      </c>
      <c r="L792" s="24">
        <v>0</v>
      </c>
      <c r="M792" s="24">
        <v>0</v>
      </c>
      <c r="N792" s="23">
        <v>0</v>
      </c>
      <c r="O792" s="24">
        <v>0</v>
      </c>
      <c r="P792" s="24">
        <v>0</v>
      </c>
      <c r="Q792" s="25">
        <v>45720</v>
      </c>
      <c r="R792" s="23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21" t="s">
        <v>1607</v>
      </c>
      <c r="B793" s="21" t="s">
        <v>1608</v>
      </c>
      <c r="C793" s="21" t="s">
        <v>519</v>
      </c>
      <c r="D793" s="23">
        <v>0</v>
      </c>
      <c r="E793" s="23">
        <v>0</v>
      </c>
      <c r="F793" s="23">
        <v>0</v>
      </c>
      <c r="G793" s="23">
        <v>0</v>
      </c>
      <c r="H793" s="23">
        <v>0</v>
      </c>
      <c r="I793" s="24">
        <v>0</v>
      </c>
      <c r="J793" s="24">
        <v>0</v>
      </c>
      <c r="K793" s="23">
        <v>0</v>
      </c>
      <c r="L793" s="24">
        <v>0</v>
      </c>
      <c r="M793" s="24">
        <v>0</v>
      </c>
      <c r="N793" s="23">
        <v>0</v>
      </c>
      <c r="O793" s="24">
        <v>0</v>
      </c>
      <c r="P793" s="24">
        <v>0</v>
      </c>
      <c r="Q793" s="25">
        <v>45720</v>
      </c>
      <c r="R793" s="23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21" t="s">
        <v>1609</v>
      </c>
      <c r="B794" s="21" t="s">
        <v>1610</v>
      </c>
      <c r="C794" s="21" t="s">
        <v>519</v>
      </c>
      <c r="D794" s="23">
        <v>0</v>
      </c>
      <c r="E794" s="23">
        <v>0</v>
      </c>
      <c r="F794" s="23">
        <v>0</v>
      </c>
      <c r="G794" s="23">
        <v>0</v>
      </c>
      <c r="H794" s="23">
        <v>0</v>
      </c>
      <c r="I794" s="24">
        <v>0</v>
      </c>
      <c r="J794" s="24">
        <v>0</v>
      </c>
      <c r="K794" s="23">
        <v>0</v>
      </c>
      <c r="L794" s="24">
        <v>0</v>
      </c>
      <c r="M794" s="24">
        <v>0</v>
      </c>
      <c r="N794" s="23">
        <v>0</v>
      </c>
      <c r="O794" s="24">
        <v>0</v>
      </c>
      <c r="P794" s="24">
        <v>0</v>
      </c>
      <c r="Q794" s="25">
        <v>45720</v>
      </c>
      <c r="R794" s="23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21" t="s">
        <v>1611</v>
      </c>
      <c r="B795" s="21" t="s">
        <v>1612</v>
      </c>
      <c r="C795" s="21" t="s">
        <v>519</v>
      </c>
      <c r="D795" s="23">
        <v>0</v>
      </c>
      <c r="E795" s="23">
        <v>0</v>
      </c>
      <c r="F795" s="23">
        <v>0</v>
      </c>
      <c r="G795" s="23">
        <v>0</v>
      </c>
      <c r="H795" s="23">
        <v>0</v>
      </c>
      <c r="I795" s="24">
        <v>0</v>
      </c>
      <c r="J795" s="24">
        <v>0</v>
      </c>
      <c r="K795" s="23">
        <v>0</v>
      </c>
      <c r="L795" s="24">
        <v>0</v>
      </c>
      <c r="M795" s="24">
        <v>0</v>
      </c>
      <c r="N795" s="23">
        <v>0</v>
      </c>
      <c r="O795" s="24">
        <v>0</v>
      </c>
      <c r="P795" s="24">
        <v>0</v>
      </c>
      <c r="Q795" s="25">
        <v>45720</v>
      </c>
      <c r="R795" s="23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21" t="s">
        <v>1613</v>
      </c>
      <c r="B796" s="21" t="s">
        <v>1614</v>
      </c>
      <c r="C796" s="21" t="s">
        <v>519</v>
      </c>
      <c r="D796" s="23">
        <v>0</v>
      </c>
      <c r="E796" s="23">
        <v>0</v>
      </c>
      <c r="F796" s="23">
        <v>0</v>
      </c>
      <c r="G796" s="23">
        <v>0</v>
      </c>
      <c r="H796" s="23">
        <v>0</v>
      </c>
      <c r="I796" s="24">
        <v>0</v>
      </c>
      <c r="J796" s="24">
        <v>0</v>
      </c>
      <c r="K796" s="23">
        <v>0</v>
      </c>
      <c r="L796" s="24">
        <v>0</v>
      </c>
      <c r="M796" s="24">
        <v>0</v>
      </c>
      <c r="N796" s="23">
        <v>0</v>
      </c>
      <c r="O796" s="24">
        <v>0</v>
      </c>
      <c r="P796" s="24">
        <v>0</v>
      </c>
      <c r="Q796" s="25">
        <v>45720</v>
      </c>
      <c r="R796" s="23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21" t="s">
        <v>1615</v>
      </c>
      <c r="B797" s="21" t="s">
        <v>1616</v>
      </c>
      <c r="C797" s="21" t="s">
        <v>519</v>
      </c>
      <c r="D797" s="23">
        <v>1</v>
      </c>
      <c r="E797" s="23">
        <v>0</v>
      </c>
      <c r="F797" s="23">
        <v>0</v>
      </c>
      <c r="G797" s="23">
        <v>0</v>
      </c>
      <c r="H797" s="23">
        <v>0</v>
      </c>
      <c r="I797" s="24">
        <v>0</v>
      </c>
      <c r="J797" s="24">
        <v>0</v>
      </c>
      <c r="K797" s="23">
        <v>0</v>
      </c>
      <c r="L797" s="24">
        <v>0</v>
      </c>
      <c r="M797" s="24">
        <v>0</v>
      </c>
      <c r="N797" s="23">
        <v>0</v>
      </c>
      <c r="O797" s="24">
        <v>0</v>
      </c>
      <c r="P797" s="24">
        <v>0</v>
      </c>
      <c r="Q797" s="25">
        <v>45720</v>
      </c>
      <c r="R797" s="23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21" t="s">
        <v>1617</v>
      </c>
      <c r="B798" s="21" t="s">
        <v>1618</v>
      </c>
      <c r="C798" s="21" t="s">
        <v>519</v>
      </c>
      <c r="D798" s="23">
        <v>1</v>
      </c>
      <c r="E798" s="23">
        <v>0</v>
      </c>
      <c r="F798" s="23">
        <v>0</v>
      </c>
      <c r="G798" s="23">
        <v>0</v>
      </c>
      <c r="H798" s="23">
        <v>0</v>
      </c>
      <c r="I798" s="24">
        <v>0</v>
      </c>
      <c r="J798" s="24">
        <v>0</v>
      </c>
      <c r="K798" s="23">
        <v>0</v>
      </c>
      <c r="L798" s="24">
        <v>0</v>
      </c>
      <c r="M798" s="24">
        <v>0</v>
      </c>
      <c r="N798" s="23">
        <v>0</v>
      </c>
      <c r="O798" s="24">
        <v>0</v>
      </c>
      <c r="P798" s="24">
        <v>0</v>
      </c>
      <c r="Q798" s="25">
        <v>45720</v>
      </c>
      <c r="R798" s="23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21" t="s">
        <v>1619</v>
      </c>
      <c r="B799" s="21" t="s">
        <v>1620</v>
      </c>
      <c r="C799" s="21" t="s">
        <v>519</v>
      </c>
      <c r="D799" s="23">
        <v>0</v>
      </c>
      <c r="E799" s="23">
        <v>0</v>
      </c>
      <c r="F799" s="23">
        <v>0</v>
      </c>
      <c r="G799" s="23">
        <v>0</v>
      </c>
      <c r="H799" s="23">
        <v>0</v>
      </c>
      <c r="I799" s="24">
        <v>0</v>
      </c>
      <c r="J799" s="24">
        <v>0</v>
      </c>
      <c r="K799" s="23">
        <v>0</v>
      </c>
      <c r="L799" s="24">
        <v>0</v>
      </c>
      <c r="M799" s="24">
        <v>0</v>
      </c>
      <c r="N799" s="23">
        <v>0</v>
      </c>
      <c r="O799" s="24">
        <v>0</v>
      </c>
      <c r="P799" s="24">
        <v>0</v>
      </c>
      <c r="Q799" s="25">
        <v>46078</v>
      </c>
      <c r="R799" s="23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21" t="s">
        <v>1621</v>
      </c>
      <c r="B800" s="21" t="s">
        <v>1622</v>
      </c>
      <c r="C800" s="21" t="s">
        <v>26</v>
      </c>
      <c r="D800" s="23">
        <v>0</v>
      </c>
      <c r="E800" s="23">
        <v>0</v>
      </c>
      <c r="F800" s="23">
        <v>0</v>
      </c>
      <c r="G800" s="23">
        <v>0</v>
      </c>
      <c r="H800" s="23">
        <v>0</v>
      </c>
      <c r="I800" s="24">
        <v>0</v>
      </c>
      <c r="J800" s="24">
        <v>0</v>
      </c>
      <c r="K800" s="23">
        <v>0</v>
      </c>
      <c r="L800" s="24">
        <v>0</v>
      </c>
      <c r="M800" s="24">
        <v>0</v>
      </c>
      <c r="N800" s="23">
        <v>0</v>
      </c>
      <c r="O800" s="24">
        <v>0</v>
      </c>
      <c r="P800" s="24">
        <v>0</v>
      </c>
      <c r="Q800" s="25">
        <v>46078</v>
      </c>
      <c r="R800" s="23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21" t="s">
        <v>1623</v>
      </c>
      <c r="B801" s="21" t="s">
        <v>1624</v>
      </c>
      <c r="C801" s="21" t="s">
        <v>519</v>
      </c>
      <c r="D801" s="23">
        <v>0</v>
      </c>
      <c r="E801" s="23">
        <v>0</v>
      </c>
      <c r="F801" s="23">
        <v>0</v>
      </c>
      <c r="G801" s="23">
        <v>0</v>
      </c>
      <c r="H801" s="23">
        <v>0</v>
      </c>
      <c r="I801" s="24">
        <v>0</v>
      </c>
      <c r="J801" s="24">
        <v>0</v>
      </c>
      <c r="K801" s="23">
        <v>0</v>
      </c>
      <c r="L801" s="24">
        <v>0</v>
      </c>
      <c r="M801" s="24">
        <v>0</v>
      </c>
      <c r="N801" s="23">
        <v>0</v>
      </c>
      <c r="O801" s="24">
        <v>0</v>
      </c>
      <c r="P801" s="24">
        <v>0</v>
      </c>
      <c r="Q801" s="25">
        <v>45720</v>
      </c>
      <c r="R801" s="23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21" t="s">
        <v>1625</v>
      </c>
      <c r="B802" s="21" t="s">
        <v>1626</v>
      </c>
      <c r="C802" s="21" t="s">
        <v>519</v>
      </c>
      <c r="D802" s="23">
        <v>0</v>
      </c>
      <c r="E802" s="23">
        <v>0</v>
      </c>
      <c r="F802" s="23">
        <v>0</v>
      </c>
      <c r="G802" s="23">
        <v>0</v>
      </c>
      <c r="H802" s="23">
        <v>0</v>
      </c>
      <c r="I802" s="24">
        <v>0</v>
      </c>
      <c r="J802" s="24">
        <v>0</v>
      </c>
      <c r="K802" s="23">
        <v>0</v>
      </c>
      <c r="L802" s="24">
        <v>0</v>
      </c>
      <c r="M802" s="24">
        <v>0</v>
      </c>
      <c r="N802" s="23">
        <v>0</v>
      </c>
      <c r="O802" s="24">
        <v>0</v>
      </c>
      <c r="P802" s="24">
        <v>0</v>
      </c>
      <c r="Q802" s="25">
        <v>45720</v>
      </c>
      <c r="R802" s="23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21" t="s">
        <v>1627</v>
      </c>
      <c r="B803" s="21" t="s">
        <v>1628</v>
      </c>
      <c r="C803" s="21" t="s">
        <v>519</v>
      </c>
      <c r="D803" s="23">
        <v>0</v>
      </c>
      <c r="E803" s="23">
        <v>0</v>
      </c>
      <c r="F803" s="23">
        <v>0</v>
      </c>
      <c r="G803" s="23">
        <v>0</v>
      </c>
      <c r="H803" s="23">
        <v>0</v>
      </c>
      <c r="I803" s="24">
        <v>0</v>
      </c>
      <c r="J803" s="24">
        <v>0</v>
      </c>
      <c r="K803" s="23">
        <v>0</v>
      </c>
      <c r="L803" s="24">
        <v>0</v>
      </c>
      <c r="M803" s="24">
        <v>0</v>
      </c>
      <c r="N803" s="23">
        <v>0</v>
      </c>
      <c r="O803" s="24">
        <v>0</v>
      </c>
      <c r="P803" s="24">
        <v>0</v>
      </c>
      <c r="Q803" s="25">
        <v>46128</v>
      </c>
      <c r="R803" s="23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21" t="s">
        <v>1629</v>
      </c>
      <c r="B804" s="21" t="s">
        <v>1630</v>
      </c>
      <c r="C804" s="21" t="s">
        <v>519</v>
      </c>
      <c r="D804" s="23">
        <v>0</v>
      </c>
      <c r="E804" s="23">
        <v>0</v>
      </c>
      <c r="F804" s="23">
        <v>0</v>
      </c>
      <c r="G804" s="23">
        <v>0</v>
      </c>
      <c r="H804" s="23">
        <v>0</v>
      </c>
      <c r="I804" s="24">
        <v>0</v>
      </c>
      <c r="J804" s="24">
        <v>0</v>
      </c>
      <c r="K804" s="23">
        <v>0</v>
      </c>
      <c r="L804" s="24">
        <v>0</v>
      </c>
      <c r="M804" s="24">
        <v>0</v>
      </c>
      <c r="N804" s="23">
        <v>0</v>
      </c>
      <c r="O804" s="24">
        <v>0</v>
      </c>
      <c r="P804" s="24">
        <v>0</v>
      </c>
      <c r="Q804" s="25">
        <v>46128</v>
      </c>
      <c r="R804" s="23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21" t="s">
        <v>1631</v>
      </c>
      <c r="B805" s="21" t="s">
        <v>1632</v>
      </c>
      <c r="C805" s="21" t="s">
        <v>519</v>
      </c>
      <c r="D805" s="23">
        <v>0</v>
      </c>
      <c r="E805" s="23">
        <v>0</v>
      </c>
      <c r="F805" s="23">
        <v>0</v>
      </c>
      <c r="G805" s="23">
        <v>0</v>
      </c>
      <c r="H805" s="23">
        <v>0</v>
      </c>
      <c r="I805" s="24">
        <v>0</v>
      </c>
      <c r="J805" s="24">
        <v>0</v>
      </c>
      <c r="K805" s="23">
        <v>0</v>
      </c>
      <c r="L805" s="24">
        <v>0</v>
      </c>
      <c r="M805" s="24">
        <v>0</v>
      </c>
      <c r="N805" s="23">
        <v>0</v>
      </c>
      <c r="O805" s="24">
        <v>0</v>
      </c>
      <c r="P805" s="24">
        <v>0</v>
      </c>
      <c r="Q805" s="25">
        <v>45720</v>
      </c>
      <c r="R805" s="23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21" t="s">
        <v>1633</v>
      </c>
      <c r="B806" s="21" t="s">
        <v>1634</v>
      </c>
      <c r="C806" s="21" t="s">
        <v>519</v>
      </c>
      <c r="D806" s="23">
        <v>0</v>
      </c>
      <c r="E806" s="23">
        <v>0</v>
      </c>
      <c r="F806" s="23">
        <v>0</v>
      </c>
      <c r="G806" s="23">
        <v>0</v>
      </c>
      <c r="H806" s="23">
        <v>0</v>
      </c>
      <c r="I806" s="24">
        <v>0</v>
      </c>
      <c r="J806" s="24">
        <v>0</v>
      </c>
      <c r="K806" s="23">
        <v>0</v>
      </c>
      <c r="L806" s="24">
        <v>0</v>
      </c>
      <c r="M806" s="24">
        <v>0</v>
      </c>
      <c r="N806" s="23">
        <v>0</v>
      </c>
      <c r="O806" s="24">
        <v>0</v>
      </c>
      <c r="P806" s="24">
        <v>0</v>
      </c>
      <c r="Q806" s="25">
        <v>45720</v>
      </c>
      <c r="R806" s="23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21" t="s">
        <v>1635</v>
      </c>
      <c r="B807" s="21" t="s">
        <v>1636</v>
      </c>
      <c r="C807" s="21" t="s">
        <v>519</v>
      </c>
      <c r="D807" s="23">
        <v>0</v>
      </c>
      <c r="E807" s="23">
        <v>0</v>
      </c>
      <c r="F807" s="23">
        <v>0</v>
      </c>
      <c r="G807" s="23">
        <v>0</v>
      </c>
      <c r="H807" s="23">
        <v>0</v>
      </c>
      <c r="I807" s="24">
        <v>0</v>
      </c>
      <c r="J807" s="24">
        <v>0</v>
      </c>
      <c r="K807" s="23">
        <v>0</v>
      </c>
      <c r="L807" s="24">
        <v>0</v>
      </c>
      <c r="M807" s="24">
        <v>0</v>
      </c>
      <c r="N807" s="23">
        <v>0</v>
      </c>
      <c r="O807" s="24">
        <v>0</v>
      </c>
      <c r="P807" s="24">
        <v>0</v>
      </c>
      <c r="Q807" s="25">
        <v>45720</v>
      </c>
      <c r="R807" s="23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21" t="s">
        <v>1637</v>
      </c>
      <c r="B808" s="21" t="s">
        <v>1638</v>
      </c>
      <c r="C808" s="21" t="s">
        <v>519</v>
      </c>
      <c r="D808" s="23">
        <v>0</v>
      </c>
      <c r="E808" s="23">
        <v>0</v>
      </c>
      <c r="F808" s="23">
        <v>0</v>
      </c>
      <c r="G808" s="23">
        <v>0</v>
      </c>
      <c r="H808" s="23">
        <v>0</v>
      </c>
      <c r="I808" s="24">
        <v>0</v>
      </c>
      <c r="J808" s="24">
        <v>0</v>
      </c>
      <c r="K808" s="23">
        <v>0</v>
      </c>
      <c r="L808" s="24">
        <v>0</v>
      </c>
      <c r="M808" s="24">
        <v>0</v>
      </c>
      <c r="N808" s="23">
        <v>0</v>
      </c>
      <c r="O808" s="24">
        <v>0</v>
      </c>
      <c r="P808" s="24">
        <v>0</v>
      </c>
      <c r="Q808" s="25">
        <v>45720</v>
      </c>
      <c r="R808" s="23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21" t="s">
        <v>1639</v>
      </c>
      <c r="B809" s="21" t="s">
        <v>1640</v>
      </c>
      <c r="C809" s="21" t="s">
        <v>519</v>
      </c>
      <c r="D809" s="23">
        <v>0</v>
      </c>
      <c r="E809" s="23">
        <v>0</v>
      </c>
      <c r="F809" s="23">
        <v>0</v>
      </c>
      <c r="G809" s="23">
        <v>0</v>
      </c>
      <c r="H809" s="23">
        <v>0</v>
      </c>
      <c r="I809" s="24">
        <v>0</v>
      </c>
      <c r="J809" s="24">
        <v>0</v>
      </c>
      <c r="K809" s="23">
        <v>0</v>
      </c>
      <c r="L809" s="24">
        <v>0</v>
      </c>
      <c r="M809" s="24">
        <v>0</v>
      </c>
      <c r="N809" s="23">
        <v>0</v>
      </c>
      <c r="O809" s="24">
        <v>0</v>
      </c>
      <c r="P809" s="24">
        <v>0</v>
      </c>
      <c r="Q809" s="25">
        <v>45720</v>
      </c>
      <c r="R809" s="23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21" t="s">
        <v>1641</v>
      </c>
      <c r="B810" s="21" t="s">
        <v>1642</v>
      </c>
      <c r="C810" s="21" t="s">
        <v>519</v>
      </c>
      <c r="D810" s="23">
        <v>0</v>
      </c>
      <c r="E810" s="23">
        <v>0</v>
      </c>
      <c r="F810" s="23">
        <v>0</v>
      </c>
      <c r="G810" s="23">
        <v>0</v>
      </c>
      <c r="H810" s="23">
        <v>0</v>
      </c>
      <c r="I810" s="24">
        <v>0</v>
      </c>
      <c r="J810" s="24">
        <v>0</v>
      </c>
      <c r="K810" s="23">
        <v>0</v>
      </c>
      <c r="L810" s="24">
        <v>0</v>
      </c>
      <c r="M810" s="24">
        <v>0</v>
      </c>
      <c r="N810" s="23">
        <v>0</v>
      </c>
      <c r="O810" s="24">
        <v>0</v>
      </c>
      <c r="P810" s="24">
        <v>0</v>
      </c>
      <c r="Q810" s="25">
        <v>45720</v>
      </c>
      <c r="R810" s="23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21" t="s">
        <v>1643</v>
      </c>
      <c r="B811" s="21" t="s">
        <v>1644</v>
      </c>
      <c r="C811" s="21" t="s">
        <v>519</v>
      </c>
      <c r="D811" s="23">
        <v>0</v>
      </c>
      <c r="E811" s="23">
        <v>0</v>
      </c>
      <c r="F811" s="23">
        <v>0</v>
      </c>
      <c r="G811" s="23">
        <v>0</v>
      </c>
      <c r="H811" s="23">
        <v>0</v>
      </c>
      <c r="I811" s="24">
        <v>0</v>
      </c>
      <c r="J811" s="24">
        <v>0</v>
      </c>
      <c r="K811" s="23">
        <v>0</v>
      </c>
      <c r="L811" s="24">
        <v>0</v>
      </c>
      <c r="M811" s="24">
        <v>0</v>
      </c>
      <c r="N811" s="23">
        <v>0</v>
      </c>
      <c r="O811" s="24">
        <v>0</v>
      </c>
      <c r="P811" s="24">
        <v>0</v>
      </c>
      <c r="Q811" s="25">
        <v>45720</v>
      </c>
      <c r="R811" s="23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21" t="s">
        <v>1645</v>
      </c>
      <c r="B812" s="21" t="s">
        <v>1646</v>
      </c>
      <c r="C812" s="21" t="s">
        <v>519</v>
      </c>
      <c r="D812" s="23">
        <v>0</v>
      </c>
      <c r="E812" s="23">
        <v>0</v>
      </c>
      <c r="F812" s="23">
        <v>0</v>
      </c>
      <c r="G812" s="23">
        <v>0</v>
      </c>
      <c r="H812" s="23">
        <v>0</v>
      </c>
      <c r="I812" s="24">
        <v>0</v>
      </c>
      <c r="J812" s="24">
        <v>0</v>
      </c>
      <c r="K812" s="23">
        <v>0</v>
      </c>
      <c r="L812" s="24">
        <v>0</v>
      </c>
      <c r="M812" s="24">
        <v>0</v>
      </c>
      <c r="N812" s="23">
        <v>0</v>
      </c>
      <c r="O812" s="24">
        <v>0</v>
      </c>
      <c r="P812" s="24">
        <v>0</v>
      </c>
      <c r="Q812" s="25">
        <v>45720</v>
      </c>
      <c r="R812" s="23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21" t="s">
        <v>1647</v>
      </c>
      <c r="B813" s="21" t="s">
        <v>1648</v>
      </c>
      <c r="C813" s="21" t="s">
        <v>519</v>
      </c>
      <c r="D813" s="23">
        <v>0</v>
      </c>
      <c r="E813" s="23">
        <v>0</v>
      </c>
      <c r="F813" s="23">
        <v>0</v>
      </c>
      <c r="G813" s="23">
        <v>0</v>
      </c>
      <c r="H813" s="23">
        <v>0</v>
      </c>
      <c r="I813" s="24">
        <v>0</v>
      </c>
      <c r="J813" s="24">
        <v>0</v>
      </c>
      <c r="K813" s="23">
        <v>0</v>
      </c>
      <c r="L813" s="24">
        <v>0</v>
      </c>
      <c r="M813" s="24">
        <v>0</v>
      </c>
      <c r="N813" s="23">
        <v>0</v>
      </c>
      <c r="O813" s="24">
        <v>0</v>
      </c>
      <c r="P813" s="24">
        <v>0</v>
      </c>
      <c r="Q813" s="25">
        <v>45720</v>
      </c>
      <c r="R813" s="23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21" t="s">
        <v>1649</v>
      </c>
      <c r="B814" s="21" t="s">
        <v>1650</v>
      </c>
      <c r="C814" s="21" t="s">
        <v>519</v>
      </c>
      <c r="D814" s="23">
        <v>0</v>
      </c>
      <c r="E814" s="23">
        <v>0</v>
      </c>
      <c r="F814" s="23">
        <v>0</v>
      </c>
      <c r="G814" s="23">
        <v>0</v>
      </c>
      <c r="H814" s="23">
        <v>0</v>
      </c>
      <c r="I814" s="24">
        <v>0</v>
      </c>
      <c r="J814" s="24">
        <v>0</v>
      </c>
      <c r="K814" s="23">
        <v>0</v>
      </c>
      <c r="L814" s="24">
        <v>0</v>
      </c>
      <c r="M814" s="24">
        <v>0</v>
      </c>
      <c r="N814" s="23">
        <v>0</v>
      </c>
      <c r="O814" s="24">
        <v>0</v>
      </c>
      <c r="P814" s="24">
        <v>0</v>
      </c>
      <c r="Q814" s="25">
        <v>45720</v>
      </c>
      <c r="R814" s="23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21" t="s">
        <v>1651</v>
      </c>
      <c r="B815" s="21" t="s">
        <v>1652</v>
      </c>
      <c r="C815" s="21" t="s">
        <v>519</v>
      </c>
      <c r="D815" s="23">
        <v>0</v>
      </c>
      <c r="E815" s="23">
        <v>0</v>
      </c>
      <c r="F815" s="23">
        <v>0</v>
      </c>
      <c r="G815" s="23">
        <v>0</v>
      </c>
      <c r="H815" s="23">
        <v>0</v>
      </c>
      <c r="I815" s="24">
        <v>0</v>
      </c>
      <c r="J815" s="24">
        <v>0</v>
      </c>
      <c r="K815" s="23">
        <v>0</v>
      </c>
      <c r="L815" s="24">
        <v>0</v>
      </c>
      <c r="M815" s="24">
        <v>0</v>
      </c>
      <c r="N815" s="23">
        <v>0</v>
      </c>
      <c r="O815" s="24">
        <v>0</v>
      </c>
      <c r="P815" s="24">
        <v>0</v>
      </c>
      <c r="Q815" s="25">
        <v>45720</v>
      </c>
      <c r="R815" s="23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21" t="s">
        <v>1653</v>
      </c>
      <c r="B816" s="21" t="s">
        <v>1654</v>
      </c>
      <c r="C816" s="21" t="s">
        <v>519</v>
      </c>
      <c r="D816" s="23">
        <v>0</v>
      </c>
      <c r="E816" s="23">
        <v>0</v>
      </c>
      <c r="F816" s="23">
        <v>0</v>
      </c>
      <c r="G816" s="23">
        <v>0</v>
      </c>
      <c r="H816" s="23">
        <v>0</v>
      </c>
      <c r="I816" s="24">
        <v>0</v>
      </c>
      <c r="J816" s="24">
        <v>0</v>
      </c>
      <c r="K816" s="23">
        <v>0</v>
      </c>
      <c r="L816" s="24">
        <v>0</v>
      </c>
      <c r="M816" s="24">
        <v>0</v>
      </c>
      <c r="N816" s="23">
        <v>0</v>
      </c>
      <c r="O816" s="24">
        <v>0</v>
      </c>
      <c r="P816" s="24">
        <v>0</v>
      </c>
      <c r="Q816" s="25">
        <v>45720</v>
      </c>
      <c r="R816" s="23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21" t="s">
        <v>1655</v>
      </c>
      <c r="B817" s="21" t="s">
        <v>1656</v>
      </c>
      <c r="C817" s="21" t="s">
        <v>519</v>
      </c>
      <c r="D817" s="23">
        <v>0</v>
      </c>
      <c r="E817" s="23">
        <v>0</v>
      </c>
      <c r="F817" s="23">
        <v>0</v>
      </c>
      <c r="G817" s="23">
        <v>0</v>
      </c>
      <c r="H817" s="23">
        <v>0</v>
      </c>
      <c r="I817" s="24">
        <v>0</v>
      </c>
      <c r="J817" s="24">
        <v>0</v>
      </c>
      <c r="K817" s="23">
        <v>0</v>
      </c>
      <c r="L817" s="24">
        <v>0</v>
      </c>
      <c r="M817" s="24">
        <v>0</v>
      </c>
      <c r="N817" s="23">
        <v>0</v>
      </c>
      <c r="O817" s="24">
        <v>0</v>
      </c>
      <c r="P817" s="24">
        <v>0</v>
      </c>
      <c r="Q817" s="25">
        <v>45720</v>
      </c>
      <c r="R817" s="23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21" t="s">
        <v>1657</v>
      </c>
      <c r="B818" s="21" t="s">
        <v>1658</v>
      </c>
      <c r="C818" s="21" t="s">
        <v>519</v>
      </c>
      <c r="D818" s="23">
        <v>0</v>
      </c>
      <c r="E818" s="23">
        <v>0</v>
      </c>
      <c r="F818" s="23">
        <v>0</v>
      </c>
      <c r="G818" s="23">
        <v>0</v>
      </c>
      <c r="H818" s="23">
        <v>0</v>
      </c>
      <c r="I818" s="24">
        <v>0</v>
      </c>
      <c r="J818" s="24">
        <v>0</v>
      </c>
      <c r="K818" s="23">
        <v>0</v>
      </c>
      <c r="L818" s="24">
        <v>0</v>
      </c>
      <c r="M818" s="24">
        <v>0</v>
      </c>
      <c r="N818" s="23">
        <v>0</v>
      </c>
      <c r="O818" s="24">
        <v>0</v>
      </c>
      <c r="P818" s="24">
        <v>0</v>
      </c>
      <c r="Q818" s="25">
        <v>45720</v>
      </c>
      <c r="R818" s="23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21" t="s">
        <v>1659</v>
      </c>
      <c r="B819" s="21" t="s">
        <v>1660</v>
      </c>
      <c r="C819" s="21" t="s">
        <v>519</v>
      </c>
      <c r="D819" s="23">
        <v>0</v>
      </c>
      <c r="E819" s="23">
        <v>0</v>
      </c>
      <c r="F819" s="23">
        <v>0</v>
      </c>
      <c r="G819" s="23">
        <v>0</v>
      </c>
      <c r="H819" s="23">
        <v>0</v>
      </c>
      <c r="I819" s="24">
        <v>0</v>
      </c>
      <c r="J819" s="24">
        <v>0</v>
      </c>
      <c r="K819" s="23">
        <v>0</v>
      </c>
      <c r="L819" s="24">
        <v>0</v>
      </c>
      <c r="M819" s="24">
        <v>0</v>
      </c>
      <c r="N819" s="23">
        <v>0</v>
      </c>
      <c r="O819" s="24">
        <v>0</v>
      </c>
      <c r="P819" s="24">
        <v>0</v>
      </c>
      <c r="Q819" s="25">
        <v>45720</v>
      </c>
      <c r="R819" s="23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21" t="s">
        <v>1661</v>
      </c>
      <c r="B820" s="21" t="s">
        <v>1662</v>
      </c>
      <c r="C820" s="21" t="s">
        <v>519</v>
      </c>
      <c r="D820" s="23">
        <v>0</v>
      </c>
      <c r="E820" s="23">
        <v>0</v>
      </c>
      <c r="F820" s="23">
        <v>0</v>
      </c>
      <c r="G820" s="23">
        <v>0</v>
      </c>
      <c r="H820" s="23">
        <v>0</v>
      </c>
      <c r="I820" s="24">
        <v>0</v>
      </c>
      <c r="J820" s="24">
        <v>0</v>
      </c>
      <c r="K820" s="23">
        <v>0</v>
      </c>
      <c r="L820" s="24">
        <v>0</v>
      </c>
      <c r="M820" s="24">
        <v>0</v>
      </c>
      <c r="N820" s="23">
        <v>0</v>
      </c>
      <c r="O820" s="24">
        <v>0</v>
      </c>
      <c r="P820" s="24">
        <v>0</v>
      </c>
      <c r="Q820" s="25">
        <v>45720</v>
      </c>
      <c r="R820" s="23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21" t="s">
        <v>1663</v>
      </c>
      <c r="B821" s="21" t="s">
        <v>1664</v>
      </c>
      <c r="C821" s="21" t="s">
        <v>519</v>
      </c>
      <c r="D821" s="23">
        <v>0</v>
      </c>
      <c r="E821" s="23">
        <v>0</v>
      </c>
      <c r="F821" s="23">
        <v>0</v>
      </c>
      <c r="G821" s="23">
        <v>0</v>
      </c>
      <c r="H821" s="23">
        <v>0</v>
      </c>
      <c r="I821" s="24">
        <v>0</v>
      </c>
      <c r="J821" s="24">
        <v>0</v>
      </c>
      <c r="K821" s="23">
        <v>0</v>
      </c>
      <c r="L821" s="24">
        <v>0</v>
      </c>
      <c r="M821" s="24">
        <v>0</v>
      </c>
      <c r="N821" s="23">
        <v>0</v>
      </c>
      <c r="O821" s="24">
        <v>0</v>
      </c>
      <c r="P821" s="24">
        <v>0</v>
      </c>
      <c r="Q821" s="25">
        <v>45720</v>
      </c>
      <c r="R821" s="23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21" t="s">
        <v>1665</v>
      </c>
      <c r="B822" s="21" t="s">
        <v>1666</v>
      </c>
      <c r="C822" s="21" t="s">
        <v>519</v>
      </c>
      <c r="D822" s="23">
        <v>1</v>
      </c>
      <c r="E822" s="23">
        <v>0</v>
      </c>
      <c r="F822" s="23">
        <v>0</v>
      </c>
      <c r="G822" s="23">
        <v>0</v>
      </c>
      <c r="H822" s="23">
        <v>0</v>
      </c>
      <c r="I822" s="24">
        <v>0</v>
      </c>
      <c r="J822" s="24">
        <v>0</v>
      </c>
      <c r="K822" s="23">
        <v>0</v>
      </c>
      <c r="L822" s="24">
        <v>0</v>
      </c>
      <c r="M822" s="24">
        <v>0</v>
      </c>
      <c r="N822" s="23">
        <v>0</v>
      </c>
      <c r="O822" s="24">
        <v>0</v>
      </c>
      <c r="P822" s="24">
        <v>0</v>
      </c>
      <c r="Q822" s="25">
        <v>45720</v>
      </c>
      <c r="R822" s="23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21" t="s">
        <v>1667</v>
      </c>
      <c r="B823" s="21" t="s">
        <v>1668</v>
      </c>
      <c r="C823" s="21" t="s">
        <v>519</v>
      </c>
      <c r="D823" s="23">
        <v>0</v>
      </c>
      <c r="E823" s="23">
        <v>0</v>
      </c>
      <c r="F823" s="23">
        <v>0</v>
      </c>
      <c r="G823" s="23">
        <v>0</v>
      </c>
      <c r="H823" s="23">
        <v>0</v>
      </c>
      <c r="I823" s="24">
        <v>0</v>
      </c>
      <c r="J823" s="24">
        <v>0</v>
      </c>
      <c r="K823" s="23">
        <v>0</v>
      </c>
      <c r="L823" s="24">
        <v>0</v>
      </c>
      <c r="M823" s="24">
        <v>0</v>
      </c>
      <c r="N823" s="23">
        <v>0</v>
      </c>
      <c r="O823" s="24">
        <v>0</v>
      </c>
      <c r="P823" s="24">
        <v>0</v>
      </c>
      <c r="Q823" s="25" t="s">
        <v>18</v>
      </c>
      <c r="R823" s="23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21" t="s">
        <v>1669</v>
      </c>
      <c r="B824" s="21" t="s">
        <v>1670</v>
      </c>
      <c r="C824" s="21" t="s">
        <v>519</v>
      </c>
      <c r="D824" s="23">
        <v>0</v>
      </c>
      <c r="E824" s="23">
        <v>0</v>
      </c>
      <c r="F824" s="23">
        <v>0</v>
      </c>
      <c r="G824" s="23">
        <v>0</v>
      </c>
      <c r="H824" s="23">
        <v>0</v>
      </c>
      <c r="I824" s="24">
        <v>0</v>
      </c>
      <c r="J824" s="24">
        <v>0</v>
      </c>
      <c r="K824" s="23">
        <v>0</v>
      </c>
      <c r="L824" s="24">
        <v>0</v>
      </c>
      <c r="M824" s="24">
        <v>0</v>
      </c>
      <c r="N824" s="23">
        <v>0</v>
      </c>
      <c r="O824" s="24">
        <v>0</v>
      </c>
      <c r="P824" s="24">
        <v>0</v>
      </c>
      <c r="Q824" s="25" t="s">
        <v>18</v>
      </c>
      <c r="R824" s="23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21" t="s">
        <v>1671</v>
      </c>
      <c r="B825" s="21" t="s">
        <v>1672</v>
      </c>
      <c r="C825" s="21" t="s">
        <v>519</v>
      </c>
      <c r="D825" s="23">
        <v>0</v>
      </c>
      <c r="E825" s="23">
        <v>0</v>
      </c>
      <c r="F825" s="23">
        <v>0</v>
      </c>
      <c r="G825" s="23">
        <v>0</v>
      </c>
      <c r="H825" s="23">
        <v>0</v>
      </c>
      <c r="I825" s="24">
        <v>0</v>
      </c>
      <c r="J825" s="24">
        <v>0</v>
      </c>
      <c r="K825" s="23">
        <v>0</v>
      </c>
      <c r="L825" s="24">
        <v>0</v>
      </c>
      <c r="M825" s="24">
        <v>0</v>
      </c>
      <c r="N825" s="23">
        <v>0</v>
      </c>
      <c r="O825" s="24">
        <v>0</v>
      </c>
      <c r="P825" s="24">
        <v>0</v>
      </c>
      <c r="Q825" s="25" t="s">
        <v>18</v>
      </c>
      <c r="R825" s="23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21" t="s">
        <v>1673</v>
      </c>
      <c r="B826" s="21" t="s">
        <v>1674</v>
      </c>
      <c r="C826" s="21" t="s">
        <v>519</v>
      </c>
      <c r="D826" s="23">
        <v>2</v>
      </c>
      <c r="E826" s="23">
        <v>2</v>
      </c>
      <c r="F826" s="23">
        <v>0</v>
      </c>
      <c r="G826" s="23">
        <v>0</v>
      </c>
      <c r="H826" s="23">
        <v>2</v>
      </c>
      <c r="I826" s="24">
        <v>1</v>
      </c>
      <c r="J826" s="24">
        <v>30.03</v>
      </c>
      <c r="K826" s="23">
        <v>1</v>
      </c>
      <c r="L826" s="24">
        <v>2</v>
      </c>
      <c r="M826" s="24">
        <v>62.111800000000002</v>
      </c>
      <c r="N826" s="23">
        <v>1</v>
      </c>
      <c r="O826" s="24">
        <v>1.1612</v>
      </c>
      <c r="P826" s="24">
        <v>36.036000000000001</v>
      </c>
      <c r="Q826" s="25">
        <v>46141</v>
      </c>
      <c r="R826" s="23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21" t="s">
        <v>1675</v>
      </c>
      <c r="B827" s="21" t="s">
        <v>1676</v>
      </c>
      <c r="C827" s="21" t="s">
        <v>519</v>
      </c>
      <c r="D827" s="23">
        <v>2</v>
      </c>
      <c r="E827" s="23">
        <v>0</v>
      </c>
      <c r="F827" s="23">
        <v>0</v>
      </c>
      <c r="G827" s="23">
        <v>0</v>
      </c>
      <c r="H827" s="23">
        <v>0</v>
      </c>
      <c r="I827" s="24">
        <v>0</v>
      </c>
      <c r="J827" s="24">
        <v>0</v>
      </c>
      <c r="K827" s="23">
        <v>0</v>
      </c>
      <c r="L827" s="24">
        <v>0</v>
      </c>
      <c r="M827" s="24">
        <v>0</v>
      </c>
      <c r="N827" s="23">
        <v>0</v>
      </c>
      <c r="O827" s="24">
        <v>0</v>
      </c>
      <c r="P827" s="24">
        <v>0</v>
      </c>
      <c r="Q827" s="25">
        <v>46010</v>
      </c>
      <c r="R827" s="23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21" t="s">
        <v>1677</v>
      </c>
      <c r="B828" s="21" t="s">
        <v>1678</v>
      </c>
      <c r="C828" s="21" t="s">
        <v>519</v>
      </c>
      <c r="D828" s="23">
        <v>0</v>
      </c>
      <c r="E828" s="23">
        <v>0</v>
      </c>
      <c r="F828" s="23">
        <v>0</v>
      </c>
      <c r="G828" s="23">
        <v>0</v>
      </c>
      <c r="H828" s="23">
        <v>0</v>
      </c>
      <c r="I828" s="24">
        <v>0</v>
      </c>
      <c r="J828" s="24">
        <v>0</v>
      </c>
      <c r="K828" s="23">
        <v>0</v>
      </c>
      <c r="L828" s="24">
        <v>0</v>
      </c>
      <c r="M828" s="24">
        <v>0</v>
      </c>
      <c r="N828" s="23">
        <v>0</v>
      </c>
      <c r="O828" s="24">
        <v>0</v>
      </c>
      <c r="P828" s="24">
        <v>0</v>
      </c>
      <c r="Q828" s="25">
        <v>46035</v>
      </c>
      <c r="R828" s="23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21" t="s">
        <v>1679</v>
      </c>
      <c r="B829" s="21" t="s">
        <v>1680</v>
      </c>
      <c r="C829" s="21" t="s">
        <v>519</v>
      </c>
      <c r="D829" s="23">
        <v>0</v>
      </c>
      <c r="E829" s="23">
        <v>0</v>
      </c>
      <c r="F829" s="23">
        <v>0</v>
      </c>
      <c r="G829" s="23">
        <v>0</v>
      </c>
      <c r="H829" s="23">
        <v>0</v>
      </c>
      <c r="I829" s="24">
        <v>0</v>
      </c>
      <c r="J829" s="24">
        <v>0</v>
      </c>
      <c r="K829" s="23">
        <v>0</v>
      </c>
      <c r="L829" s="24">
        <v>0</v>
      </c>
      <c r="M829" s="24">
        <v>0</v>
      </c>
      <c r="N829" s="23">
        <v>0</v>
      </c>
      <c r="O829" s="24">
        <v>0</v>
      </c>
      <c r="P829" s="24">
        <v>0</v>
      </c>
      <c r="Q829" s="25">
        <v>46128</v>
      </c>
      <c r="R829" s="23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21" t="s">
        <v>1681</v>
      </c>
      <c r="B830" s="21" t="s">
        <v>1682</v>
      </c>
      <c r="C830" s="21" t="s">
        <v>519</v>
      </c>
      <c r="D830" s="23">
        <v>1</v>
      </c>
      <c r="E830" s="23">
        <v>0</v>
      </c>
      <c r="F830" s="23">
        <v>0</v>
      </c>
      <c r="G830" s="23">
        <v>0</v>
      </c>
      <c r="H830" s="23">
        <v>0</v>
      </c>
      <c r="I830" s="24">
        <v>0</v>
      </c>
      <c r="J830" s="24">
        <v>0</v>
      </c>
      <c r="K830" s="23">
        <v>0</v>
      </c>
      <c r="L830" s="24">
        <v>0</v>
      </c>
      <c r="M830" s="24">
        <v>0</v>
      </c>
      <c r="N830" s="23">
        <v>0</v>
      </c>
      <c r="O830" s="24">
        <v>0</v>
      </c>
      <c r="P830" s="24">
        <v>0</v>
      </c>
      <c r="Q830" s="25">
        <v>46141</v>
      </c>
      <c r="R830" s="23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21" t="s">
        <v>1683</v>
      </c>
      <c r="B831" s="21" t="s">
        <v>1684</v>
      </c>
      <c r="C831" s="21" t="s">
        <v>519</v>
      </c>
      <c r="D831" s="23">
        <v>1</v>
      </c>
      <c r="E831" s="23">
        <v>0</v>
      </c>
      <c r="F831" s="23">
        <v>0</v>
      </c>
      <c r="G831" s="23">
        <v>0</v>
      </c>
      <c r="H831" s="23">
        <v>0</v>
      </c>
      <c r="I831" s="24">
        <v>0</v>
      </c>
      <c r="J831" s="24">
        <v>0</v>
      </c>
      <c r="K831" s="23">
        <v>0</v>
      </c>
      <c r="L831" s="24">
        <v>0</v>
      </c>
      <c r="M831" s="24">
        <v>0</v>
      </c>
      <c r="N831" s="23">
        <v>0</v>
      </c>
      <c r="O831" s="24">
        <v>0</v>
      </c>
      <c r="P831" s="24">
        <v>0</v>
      </c>
      <c r="Q831" s="25">
        <v>46141</v>
      </c>
      <c r="R831" s="23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21" t="s">
        <v>1685</v>
      </c>
      <c r="B832" s="21" t="s">
        <v>1686</v>
      </c>
      <c r="C832" s="21" t="s">
        <v>519</v>
      </c>
      <c r="D832" s="23">
        <v>0</v>
      </c>
      <c r="E832" s="23">
        <v>0</v>
      </c>
      <c r="F832" s="23">
        <v>1</v>
      </c>
      <c r="G832" s="23">
        <v>0</v>
      </c>
      <c r="H832" s="23">
        <v>1</v>
      </c>
      <c r="I832" s="24">
        <v>0</v>
      </c>
      <c r="J832" s="24">
        <v>0</v>
      </c>
      <c r="K832" s="23">
        <v>0</v>
      </c>
      <c r="L832" s="24">
        <v>0</v>
      </c>
      <c r="M832" s="24">
        <v>0</v>
      </c>
      <c r="N832" s="23">
        <v>0</v>
      </c>
      <c r="O832" s="24">
        <v>0</v>
      </c>
      <c r="P832" s="24">
        <v>0</v>
      </c>
      <c r="Q832" s="25">
        <v>46128</v>
      </c>
      <c r="R832" s="23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21" t="s">
        <v>1687</v>
      </c>
      <c r="B833" s="21" t="s">
        <v>1688</v>
      </c>
      <c r="C833" s="21" t="s">
        <v>519</v>
      </c>
      <c r="D833" s="23">
        <v>0</v>
      </c>
      <c r="E833" s="23">
        <v>0</v>
      </c>
      <c r="F833" s="23">
        <v>0</v>
      </c>
      <c r="G833" s="23">
        <v>0</v>
      </c>
      <c r="H833" s="23">
        <v>0</v>
      </c>
      <c r="I833" s="24">
        <v>0</v>
      </c>
      <c r="J833" s="24">
        <v>0</v>
      </c>
      <c r="K833" s="23">
        <v>0</v>
      </c>
      <c r="L833" s="24">
        <v>0</v>
      </c>
      <c r="M833" s="24">
        <v>0</v>
      </c>
      <c r="N833" s="23">
        <v>0</v>
      </c>
      <c r="O833" s="24">
        <v>0</v>
      </c>
      <c r="P833" s="24">
        <v>0</v>
      </c>
      <c r="Q833" s="25">
        <v>46128</v>
      </c>
      <c r="R833" s="23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21" t="s">
        <v>1689</v>
      </c>
      <c r="B834" s="21" t="s">
        <v>1690</v>
      </c>
      <c r="C834" s="21" t="s">
        <v>519</v>
      </c>
      <c r="D834" s="23">
        <v>0</v>
      </c>
      <c r="E834" s="23">
        <v>0</v>
      </c>
      <c r="F834" s="23">
        <v>0</v>
      </c>
      <c r="G834" s="23">
        <v>0</v>
      </c>
      <c r="H834" s="23">
        <v>0</v>
      </c>
      <c r="I834" s="24">
        <v>0</v>
      </c>
      <c r="J834" s="24">
        <v>0</v>
      </c>
      <c r="K834" s="23">
        <v>0</v>
      </c>
      <c r="L834" s="24">
        <v>0</v>
      </c>
      <c r="M834" s="24">
        <v>0</v>
      </c>
      <c r="N834" s="23">
        <v>0</v>
      </c>
      <c r="O834" s="24">
        <v>0</v>
      </c>
      <c r="P834" s="24">
        <v>0</v>
      </c>
      <c r="Q834" s="25">
        <v>46128</v>
      </c>
      <c r="R834" s="23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21" t="s">
        <v>1691</v>
      </c>
      <c r="B835" s="21" t="s">
        <v>1692</v>
      </c>
      <c r="C835" s="21" t="s">
        <v>519</v>
      </c>
      <c r="D835" s="23">
        <v>0</v>
      </c>
      <c r="E835" s="23">
        <v>0</v>
      </c>
      <c r="F835" s="23">
        <v>0</v>
      </c>
      <c r="G835" s="23">
        <v>0</v>
      </c>
      <c r="H835" s="23">
        <v>0</v>
      </c>
      <c r="I835" s="24">
        <v>0</v>
      </c>
      <c r="J835" s="24">
        <v>0</v>
      </c>
      <c r="K835" s="23">
        <v>0</v>
      </c>
      <c r="L835" s="24">
        <v>0</v>
      </c>
      <c r="M835" s="24">
        <v>0</v>
      </c>
      <c r="N835" s="23">
        <v>0</v>
      </c>
      <c r="O835" s="24">
        <v>0</v>
      </c>
      <c r="P835" s="24">
        <v>0</v>
      </c>
      <c r="Q835" s="25">
        <v>46128</v>
      </c>
      <c r="R835" s="23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21" t="s">
        <v>1693</v>
      </c>
      <c r="B836" s="21" t="s">
        <v>1694</v>
      </c>
      <c r="C836" s="21" t="s">
        <v>519</v>
      </c>
      <c r="D836" s="23">
        <v>0</v>
      </c>
      <c r="E836" s="23">
        <v>0</v>
      </c>
      <c r="F836" s="23">
        <v>0</v>
      </c>
      <c r="G836" s="23">
        <v>0</v>
      </c>
      <c r="H836" s="23">
        <v>0</v>
      </c>
      <c r="I836" s="24">
        <v>0</v>
      </c>
      <c r="J836" s="24">
        <v>0</v>
      </c>
      <c r="K836" s="23">
        <v>0</v>
      </c>
      <c r="L836" s="24">
        <v>0</v>
      </c>
      <c r="M836" s="24">
        <v>0</v>
      </c>
      <c r="N836" s="23">
        <v>0</v>
      </c>
      <c r="O836" s="24">
        <v>0</v>
      </c>
      <c r="P836" s="24">
        <v>0</v>
      </c>
      <c r="Q836" s="25">
        <v>46128</v>
      </c>
      <c r="R836" s="23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21" t="s">
        <v>1695</v>
      </c>
      <c r="B837" s="21" t="s">
        <v>1696</v>
      </c>
      <c r="C837" s="21" t="s">
        <v>519</v>
      </c>
      <c r="D837" s="23">
        <v>0</v>
      </c>
      <c r="E837" s="23">
        <v>0</v>
      </c>
      <c r="F837" s="23">
        <v>0</v>
      </c>
      <c r="G837" s="23">
        <v>0</v>
      </c>
      <c r="H837" s="23">
        <v>0</v>
      </c>
      <c r="I837" s="24">
        <v>0</v>
      </c>
      <c r="J837" s="24">
        <v>0</v>
      </c>
      <c r="K837" s="23">
        <v>0</v>
      </c>
      <c r="L837" s="24">
        <v>0</v>
      </c>
      <c r="M837" s="24">
        <v>0</v>
      </c>
      <c r="N837" s="23">
        <v>0</v>
      </c>
      <c r="O837" s="24">
        <v>0</v>
      </c>
      <c r="P837" s="24">
        <v>0</v>
      </c>
      <c r="Q837" s="25">
        <v>46128</v>
      </c>
      <c r="R837" s="23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21" t="s">
        <v>1697</v>
      </c>
      <c r="B838" s="21" t="s">
        <v>1698</v>
      </c>
      <c r="C838" s="21" t="s">
        <v>519</v>
      </c>
      <c r="D838" s="23">
        <v>0</v>
      </c>
      <c r="E838" s="23">
        <v>0</v>
      </c>
      <c r="F838" s="23">
        <v>0</v>
      </c>
      <c r="G838" s="23">
        <v>0</v>
      </c>
      <c r="H838" s="23">
        <v>0</v>
      </c>
      <c r="I838" s="24">
        <v>0</v>
      </c>
      <c r="J838" s="24">
        <v>0</v>
      </c>
      <c r="K838" s="23">
        <v>0</v>
      </c>
      <c r="L838" s="24">
        <v>0</v>
      </c>
      <c r="M838" s="24">
        <v>0</v>
      </c>
      <c r="N838" s="23">
        <v>0</v>
      </c>
      <c r="O838" s="24">
        <v>0</v>
      </c>
      <c r="P838" s="24">
        <v>0</v>
      </c>
      <c r="Q838" s="25">
        <v>46128</v>
      </c>
      <c r="R838" s="23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21" t="s">
        <v>1699</v>
      </c>
      <c r="B839" s="21" t="s">
        <v>1700</v>
      </c>
      <c r="C839" s="21" t="s">
        <v>519</v>
      </c>
      <c r="D839" s="23">
        <v>0</v>
      </c>
      <c r="E839" s="23">
        <v>0</v>
      </c>
      <c r="F839" s="23">
        <v>0</v>
      </c>
      <c r="G839" s="23">
        <v>0</v>
      </c>
      <c r="H839" s="23">
        <v>0</v>
      </c>
      <c r="I839" s="24">
        <v>0</v>
      </c>
      <c r="J839" s="24">
        <v>0</v>
      </c>
      <c r="K839" s="23">
        <v>0</v>
      </c>
      <c r="L839" s="24">
        <v>0</v>
      </c>
      <c r="M839" s="24">
        <v>0</v>
      </c>
      <c r="N839" s="23">
        <v>0</v>
      </c>
      <c r="O839" s="24">
        <v>0</v>
      </c>
      <c r="P839" s="24">
        <v>0</v>
      </c>
      <c r="Q839" s="25" t="s">
        <v>18</v>
      </c>
      <c r="R839" s="23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21" t="s">
        <v>1701</v>
      </c>
      <c r="B840" s="21" t="s">
        <v>1702</v>
      </c>
      <c r="C840" s="21" t="s">
        <v>1703</v>
      </c>
      <c r="D840" s="23">
        <v>0</v>
      </c>
      <c r="E840" s="23">
        <v>0</v>
      </c>
      <c r="F840" s="23">
        <v>0</v>
      </c>
      <c r="G840" s="23">
        <v>0</v>
      </c>
      <c r="H840" s="23">
        <v>0</v>
      </c>
      <c r="I840" s="24">
        <v>0</v>
      </c>
      <c r="J840" s="24">
        <v>0</v>
      </c>
      <c r="K840" s="23">
        <v>0</v>
      </c>
      <c r="L840" s="24">
        <v>0</v>
      </c>
      <c r="M840" s="24">
        <v>0</v>
      </c>
      <c r="N840" s="23">
        <v>0</v>
      </c>
      <c r="O840" s="24">
        <v>0</v>
      </c>
      <c r="P840" s="24">
        <v>0</v>
      </c>
      <c r="Q840" s="25">
        <v>44676</v>
      </c>
      <c r="R840" s="23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21" t="s">
        <v>1704</v>
      </c>
      <c r="B841" s="21" t="s">
        <v>1705</v>
      </c>
      <c r="C841" s="21" t="s">
        <v>29</v>
      </c>
      <c r="D841" s="23">
        <v>0</v>
      </c>
      <c r="E841" s="23">
        <v>0</v>
      </c>
      <c r="F841" s="23">
        <v>0</v>
      </c>
      <c r="G841" s="23">
        <v>0</v>
      </c>
      <c r="H841" s="23">
        <v>0</v>
      </c>
      <c r="I841" s="24">
        <v>0</v>
      </c>
      <c r="J841" s="24">
        <v>0</v>
      </c>
      <c r="K841" s="23">
        <v>0</v>
      </c>
      <c r="L841" s="24">
        <v>0</v>
      </c>
      <c r="M841" s="24">
        <v>0</v>
      </c>
      <c r="N841" s="23">
        <v>0</v>
      </c>
      <c r="O841" s="24">
        <v>0</v>
      </c>
      <c r="P841" s="24">
        <v>0</v>
      </c>
      <c r="Q841" s="25">
        <v>44670</v>
      </c>
      <c r="R841" s="23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21" t="s">
        <v>1706</v>
      </c>
      <c r="B842" s="21" t="s">
        <v>1707</v>
      </c>
      <c r="C842" s="21" t="s">
        <v>1703</v>
      </c>
      <c r="D842" s="23">
        <v>0</v>
      </c>
      <c r="E842" s="23">
        <v>0</v>
      </c>
      <c r="F842" s="23">
        <v>0</v>
      </c>
      <c r="G842" s="23">
        <v>0</v>
      </c>
      <c r="H842" s="23">
        <v>0</v>
      </c>
      <c r="I842" s="24">
        <v>0</v>
      </c>
      <c r="J842" s="24">
        <v>0</v>
      </c>
      <c r="K842" s="23">
        <v>0</v>
      </c>
      <c r="L842" s="24">
        <v>0</v>
      </c>
      <c r="M842" s="24">
        <v>0</v>
      </c>
      <c r="N842" s="23">
        <v>0</v>
      </c>
      <c r="O842" s="24">
        <v>0</v>
      </c>
      <c r="P842" s="24">
        <v>0</v>
      </c>
      <c r="Q842" s="25">
        <v>44676</v>
      </c>
      <c r="R842" s="23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21" t="s">
        <v>1708</v>
      </c>
      <c r="B843" s="21" t="s">
        <v>1709</v>
      </c>
      <c r="C843" s="21" t="s">
        <v>29</v>
      </c>
      <c r="D843" s="23">
        <v>0</v>
      </c>
      <c r="E843" s="23">
        <v>0</v>
      </c>
      <c r="F843" s="23">
        <v>0</v>
      </c>
      <c r="G843" s="23">
        <v>0</v>
      </c>
      <c r="H843" s="23">
        <v>0</v>
      </c>
      <c r="I843" s="24">
        <v>0</v>
      </c>
      <c r="J843" s="24">
        <v>0</v>
      </c>
      <c r="K843" s="23">
        <v>0</v>
      </c>
      <c r="L843" s="24">
        <v>0</v>
      </c>
      <c r="M843" s="24">
        <v>0</v>
      </c>
      <c r="N843" s="23">
        <v>0</v>
      </c>
      <c r="O843" s="24">
        <v>0</v>
      </c>
      <c r="P843" s="24">
        <v>0</v>
      </c>
      <c r="Q843" s="25">
        <v>44670</v>
      </c>
      <c r="R843" s="23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21" t="s">
        <v>1710</v>
      </c>
      <c r="B844" s="21" t="s">
        <v>1711</v>
      </c>
      <c r="C844" s="21" t="s">
        <v>29</v>
      </c>
      <c r="D844" s="23">
        <v>0</v>
      </c>
      <c r="E844" s="23">
        <v>0</v>
      </c>
      <c r="F844" s="23">
        <v>0</v>
      </c>
      <c r="G844" s="23">
        <v>0</v>
      </c>
      <c r="H844" s="23">
        <v>0</v>
      </c>
      <c r="I844" s="24">
        <v>0</v>
      </c>
      <c r="J844" s="24">
        <v>0</v>
      </c>
      <c r="K844" s="23">
        <v>0</v>
      </c>
      <c r="L844" s="24">
        <v>0</v>
      </c>
      <c r="M844" s="24">
        <v>0</v>
      </c>
      <c r="N844" s="23">
        <v>0</v>
      </c>
      <c r="O844" s="24">
        <v>0</v>
      </c>
      <c r="P844" s="24">
        <v>0</v>
      </c>
      <c r="Q844" s="25">
        <v>44659</v>
      </c>
      <c r="R844" s="23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21" t="s">
        <v>1712</v>
      </c>
      <c r="B845" s="21" t="s">
        <v>1713</v>
      </c>
      <c r="C845" s="21" t="s">
        <v>29</v>
      </c>
      <c r="D845" s="23">
        <v>0</v>
      </c>
      <c r="E845" s="23">
        <v>0</v>
      </c>
      <c r="F845" s="23">
        <v>0</v>
      </c>
      <c r="G845" s="23">
        <v>0</v>
      </c>
      <c r="H845" s="23">
        <v>0</v>
      </c>
      <c r="I845" s="24">
        <v>0</v>
      </c>
      <c r="J845" s="24">
        <v>0</v>
      </c>
      <c r="K845" s="23">
        <v>0</v>
      </c>
      <c r="L845" s="24">
        <v>0</v>
      </c>
      <c r="M845" s="24">
        <v>0</v>
      </c>
      <c r="N845" s="23">
        <v>0</v>
      </c>
      <c r="O845" s="24">
        <v>0</v>
      </c>
      <c r="P845" s="24">
        <v>0</v>
      </c>
      <c r="Q845" s="25">
        <v>44659</v>
      </c>
      <c r="R845" s="23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21" t="s">
        <v>1714</v>
      </c>
      <c r="B846" s="21" t="s">
        <v>1715</v>
      </c>
      <c r="C846" s="21" t="s">
        <v>1703</v>
      </c>
      <c r="D846" s="23">
        <v>0</v>
      </c>
      <c r="E846" s="23">
        <v>0</v>
      </c>
      <c r="F846" s="23">
        <v>0</v>
      </c>
      <c r="G846" s="23">
        <v>0</v>
      </c>
      <c r="H846" s="23">
        <v>0</v>
      </c>
      <c r="I846" s="24">
        <v>0</v>
      </c>
      <c r="J846" s="24">
        <v>0</v>
      </c>
      <c r="K846" s="23">
        <v>0</v>
      </c>
      <c r="L846" s="24">
        <v>0</v>
      </c>
      <c r="M846" s="24">
        <v>0</v>
      </c>
      <c r="N846" s="23">
        <v>0</v>
      </c>
      <c r="O846" s="24">
        <v>0</v>
      </c>
      <c r="P846" s="24">
        <v>0</v>
      </c>
      <c r="Q846" s="25">
        <v>44670</v>
      </c>
      <c r="R846" s="23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21" t="s">
        <v>1716</v>
      </c>
      <c r="B847" s="21" t="s">
        <v>1717</v>
      </c>
      <c r="C847" s="21" t="s">
        <v>29</v>
      </c>
      <c r="D847" s="23">
        <v>0</v>
      </c>
      <c r="E847" s="23">
        <v>0</v>
      </c>
      <c r="F847" s="23">
        <v>0</v>
      </c>
      <c r="G847" s="23">
        <v>0</v>
      </c>
      <c r="H847" s="23">
        <v>0</v>
      </c>
      <c r="I847" s="24">
        <v>0</v>
      </c>
      <c r="J847" s="24">
        <v>0</v>
      </c>
      <c r="K847" s="23">
        <v>0</v>
      </c>
      <c r="L847" s="24">
        <v>0</v>
      </c>
      <c r="M847" s="24">
        <v>0</v>
      </c>
      <c r="N847" s="23">
        <v>0</v>
      </c>
      <c r="O847" s="24">
        <v>0</v>
      </c>
      <c r="P847" s="24">
        <v>0</v>
      </c>
      <c r="Q847" s="25">
        <v>44670</v>
      </c>
      <c r="R847" s="23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21" t="s">
        <v>1718</v>
      </c>
      <c r="B848" s="21" t="s">
        <v>1719</v>
      </c>
      <c r="C848" s="21" t="s">
        <v>1703</v>
      </c>
      <c r="D848" s="23">
        <v>0</v>
      </c>
      <c r="E848" s="23">
        <v>0</v>
      </c>
      <c r="F848" s="23">
        <v>0</v>
      </c>
      <c r="G848" s="23">
        <v>0</v>
      </c>
      <c r="H848" s="23">
        <v>0</v>
      </c>
      <c r="I848" s="24">
        <v>0</v>
      </c>
      <c r="J848" s="24">
        <v>0</v>
      </c>
      <c r="K848" s="23">
        <v>0</v>
      </c>
      <c r="L848" s="24">
        <v>0</v>
      </c>
      <c r="M848" s="24">
        <v>0</v>
      </c>
      <c r="N848" s="23">
        <v>0</v>
      </c>
      <c r="O848" s="24">
        <v>0</v>
      </c>
      <c r="P848" s="24">
        <v>0</v>
      </c>
      <c r="Q848" s="25" t="s">
        <v>18</v>
      </c>
      <c r="R848" s="23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21" t="s">
        <v>1720</v>
      </c>
      <c r="B849" s="21" t="s">
        <v>1721</v>
      </c>
      <c r="C849" s="21" t="s">
        <v>1703</v>
      </c>
      <c r="D849" s="23">
        <v>0</v>
      </c>
      <c r="E849" s="23">
        <v>0</v>
      </c>
      <c r="F849" s="23">
        <v>0</v>
      </c>
      <c r="G849" s="23">
        <v>0</v>
      </c>
      <c r="H849" s="23">
        <v>0</v>
      </c>
      <c r="I849" s="24">
        <v>0</v>
      </c>
      <c r="J849" s="24">
        <v>0</v>
      </c>
      <c r="K849" s="23">
        <v>0</v>
      </c>
      <c r="L849" s="24">
        <v>0</v>
      </c>
      <c r="M849" s="24">
        <v>0</v>
      </c>
      <c r="N849" s="23">
        <v>0</v>
      </c>
      <c r="O849" s="24">
        <v>0</v>
      </c>
      <c r="P849" s="24">
        <v>0</v>
      </c>
      <c r="Q849" s="25" t="s">
        <v>18</v>
      </c>
      <c r="R849" s="23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21" t="s">
        <v>1722</v>
      </c>
      <c r="B850" s="21" t="s">
        <v>1723</v>
      </c>
      <c r="C850" s="21" t="s">
        <v>29</v>
      </c>
      <c r="D850" s="23">
        <v>0</v>
      </c>
      <c r="E850" s="23">
        <v>0</v>
      </c>
      <c r="F850" s="23">
        <v>0</v>
      </c>
      <c r="G850" s="23">
        <v>0</v>
      </c>
      <c r="H850" s="23">
        <v>0</v>
      </c>
      <c r="I850" s="24">
        <v>0</v>
      </c>
      <c r="J850" s="24">
        <v>0</v>
      </c>
      <c r="K850" s="23">
        <v>0</v>
      </c>
      <c r="L850" s="24">
        <v>0</v>
      </c>
      <c r="M850" s="24">
        <v>0</v>
      </c>
      <c r="N850" s="23">
        <v>0</v>
      </c>
      <c r="O850" s="24">
        <v>0</v>
      </c>
      <c r="P850" s="24">
        <v>0</v>
      </c>
      <c r="Q850" s="25">
        <v>44659</v>
      </c>
      <c r="R850" s="23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21" t="s">
        <v>1724</v>
      </c>
      <c r="B851" s="21" t="s">
        <v>1725</v>
      </c>
      <c r="C851" s="21" t="s">
        <v>29</v>
      </c>
      <c r="D851" s="23">
        <v>0</v>
      </c>
      <c r="E851" s="23">
        <v>0</v>
      </c>
      <c r="F851" s="23">
        <v>0</v>
      </c>
      <c r="G851" s="23">
        <v>0</v>
      </c>
      <c r="H851" s="23">
        <v>0</v>
      </c>
      <c r="I851" s="24">
        <v>0</v>
      </c>
      <c r="J851" s="24">
        <v>0</v>
      </c>
      <c r="K851" s="23">
        <v>0</v>
      </c>
      <c r="L851" s="24">
        <v>0</v>
      </c>
      <c r="M851" s="24">
        <v>0</v>
      </c>
      <c r="N851" s="23">
        <v>0</v>
      </c>
      <c r="O851" s="24">
        <v>0</v>
      </c>
      <c r="P851" s="24">
        <v>0</v>
      </c>
      <c r="Q851" s="25">
        <v>44592</v>
      </c>
      <c r="R851" s="23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21" t="s">
        <v>1726</v>
      </c>
      <c r="B852" s="21" t="s">
        <v>1727</v>
      </c>
      <c r="C852" s="21" t="s">
        <v>29</v>
      </c>
      <c r="D852" s="23">
        <v>0</v>
      </c>
      <c r="E852" s="23">
        <v>0</v>
      </c>
      <c r="F852" s="23">
        <v>0</v>
      </c>
      <c r="G852" s="23">
        <v>0</v>
      </c>
      <c r="H852" s="23">
        <v>0</v>
      </c>
      <c r="I852" s="24">
        <v>0</v>
      </c>
      <c r="J852" s="24">
        <v>0</v>
      </c>
      <c r="K852" s="23">
        <v>0</v>
      </c>
      <c r="L852" s="24">
        <v>0</v>
      </c>
      <c r="M852" s="24">
        <v>0</v>
      </c>
      <c r="N852" s="23">
        <v>0</v>
      </c>
      <c r="O852" s="24">
        <v>0</v>
      </c>
      <c r="P852" s="24">
        <v>0</v>
      </c>
      <c r="Q852" s="25">
        <v>44659</v>
      </c>
      <c r="R852" s="23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21" t="s">
        <v>1728</v>
      </c>
      <c r="B853" s="21" t="s">
        <v>1729</v>
      </c>
      <c r="C853" s="21" t="s">
        <v>1703</v>
      </c>
      <c r="D853" s="23">
        <v>0</v>
      </c>
      <c r="E853" s="23">
        <v>0</v>
      </c>
      <c r="F853" s="23">
        <v>0</v>
      </c>
      <c r="G853" s="23">
        <v>0</v>
      </c>
      <c r="H853" s="23">
        <v>0</v>
      </c>
      <c r="I853" s="24">
        <v>0</v>
      </c>
      <c r="J853" s="24">
        <v>0</v>
      </c>
      <c r="K853" s="23">
        <v>0</v>
      </c>
      <c r="L853" s="24">
        <v>0</v>
      </c>
      <c r="M853" s="24">
        <v>0</v>
      </c>
      <c r="N853" s="23">
        <v>0</v>
      </c>
      <c r="O853" s="24">
        <v>0</v>
      </c>
      <c r="P853" s="24">
        <v>0</v>
      </c>
      <c r="Q853" s="25">
        <v>44599</v>
      </c>
      <c r="R853" s="23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21" t="s">
        <v>1730</v>
      </c>
      <c r="B854" s="21" t="s">
        <v>1731</v>
      </c>
      <c r="C854" s="21" t="s">
        <v>29</v>
      </c>
      <c r="D854" s="23">
        <v>0</v>
      </c>
      <c r="E854" s="23">
        <v>0</v>
      </c>
      <c r="F854" s="23">
        <v>0</v>
      </c>
      <c r="G854" s="23">
        <v>0</v>
      </c>
      <c r="H854" s="23">
        <v>0</v>
      </c>
      <c r="I854" s="24">
        <v>0</v>
      </c>
      <c r="J854" s="24">
        <v>0</v>
      </c>
      <c r="K854" s="23">
        <v>0</v>
      </c>
      <c r="L854" s="24">
        <v>0</v>
      </c>
      <c r="M854" s="24">
        <v>0</v>
      </c>
      <c r="N854" s="23">
        <v>0</v>
      </c>
      <c r="O854" s="24">
        <v>0</v>
      </c>
      <c r="P854" s="24">
        <v>0</v>
      </c>
      <c r="Q854" s="25">
        <v>44592</v>
      </c>
      <c r="R854" s="23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21" t="s">
        <v>1732</v>
      </c>
      <c r="B855" s="21" t="s">
        <v>1733</v>
      </c>
      <c r="C855" s="21" t="s">
        <v>29</v>
      </c>
      <c r="D855" s="23">
        <v>0</v>
      </c>
      <c r="E855" s="23">
        <v>0</v>
      </c>
      <c r="F855" s="23">
        <v>0</v>
      </c>
      <c r="G855" s="23">
        <v>0</v>
      </c>
      <c r="H855" s="23">
        <v>0</v>
      </c>
      <c r="I855" s="24">
        <v>0</v>
      </c>
      <c r="J855" s="24">
        <v>0</v>
      </c>
      <c r="K855" s="23">
        <v>0</v>
      </c>
      <c r="L855" s="24">
        <v>0</v>
      </c>
      <c r="M855" s="24">
        <v>0</v>
      </c>
      <c r="N855" s="23">
        <v>0</v>
      </c>
      <c r="O855" s="24">
        <v>0</v>
      </c>
      <c r="P855" s="24">
        <v>0</v>
      </c>
      <c r="Q855" s="25">
        <v>44659</v>
      </c>
      <c r="R855" s="23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21" t="s">
        <v>1734</v>
      </c>
      <c r="B856" s="21" t="s">
        <v>1735</v>
      </c>
      <c r="C856" s="21" t="s">
        <v>29</v>
      </c>
      <c r="D856" s="23">
        <v>0</v>
      </c>
      <c r="E856" s="23">
        <v>0</v>
      </c>
      <c r="F856" s="23">
        <v>0</v>
      </c>
      <c r="G856" s="23">
        <v>0</v>
      </c>
      <c r="H856" s="23">
        <v>0</v>
      </c>
      <c r="I856" s="24">
        <v>0</v>
      </c>
      <c r="J856" s="24">
        <v>0</v>
      </c>
      <c r="K856" s="23">
        <v>0</v>
      </c>
      <c r="L856" s="24">
        <v>0</v>
      </c>
      <c r="M856" s="24">
        <v>0</v>
      </c>
      <c r="N856" s="23">
        <v>0</v>
      </c>
      <c r="O856" s="24">
        <v>0</v>
      </c>
      <c r="P856" s="24">
        <v>0</v>
      </c>
      <c r="Q856" s="25">
        <v>44659</v>
      </c>
      <c r="R856" s="23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21" t="s">
        <v>1736</v>
      </c>
      <c r="B857" s="21" t="s">
        <v>1737</v>
      </c>
      <c r="C857" s="21" t="s">
        <v>29</v>
      </c>
      <c r="D857" s="23">
        <v>0</v>
      </c>
      <c r="E857" s="23">
        <v>0</v>
      </c>
      <c r="F857" s="23">
        <v>0</v>
      </c>
      <c r="G857" s="23">
        <v>0</v>
      </c>
      <c r="H857" s="23">
        <v>0</v>
      </c>
      <c r="I857" s="24">
        <v>0</v>
      </c>
      <c r="J857" s="24">
        <v>0</v>
      </c>
      <c r="K857" s="23">
        <v>0</v>
      </c>
      <c r="L857" s="24">
        <v>0</v>
      </c>
      <c r="M857" s="24">
        <v>0</v>
      </c>
      <c r="N857" s="23">
        <v>0</v>
      </c>
      <c r="O857" s="24">
        <v>0</v>
      </c>
      <c r="P857" s="24">
        <v>0</v>
      </c>
      <c r="Q857" s="25" t="s">
        <v>18</v>
      </c>
      <c r="R857" s="23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21" t="s">
        <v>1738</v>
      </c>
      <c r="B858" s="21" t="s">
        <v>1739</v>
      </c>
      <c r="C858" s="21" t="s">
        <v>29</v>
      </c>
      <c r="D858" s="23">
        <v>0</v>
      </c>
      <c r="E858" s="23">
        <v>0</v>
      </c>
      <c r="F858" s="23">
        <v>0</v>
      </c>
      <c r="G858" s="23">
        <v>0</v>
      </c>
      <c r="H858" s="23">
        <v>0</v>
      </c>
      <c r="I858" s="24">
        <v>0</v>
      </c>
      <c r="J858" s="24">
        <v>0</v>
      </c>
      <c r="K858" s="23">
        <v>0</v>
      </c>
      <c r="L858" s="24">
        <v>0</v>
      </c>
      <c r="M858" s="24">
        <v>0</v>
      </c>
      <c r="N858" s="23">
        <v>0</v>
      </c>
      <c r="O858" s="24">
        <v>0</v>
      </c>
      <c r="P858" s="24">
        <v>0</v>
      </c>
      <c r="Q858" s="25">
        <v>44670</v>
      </c>
      <c r="R858" s="23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21" t="s">
        <v>1740</v>
      </c>
      <c r="B859" s="21" t="s">
        <v>1741</v>
      </c>
      <c r="C859" s="21" t="s">
        <v>1703</v>
      </c>
      <c r="D859" s="23">
        <v>0</v>
      </c>
      <c r="E859" s="23">
        <v>0</v>
      </c>
      <c r="F859" s="23">
        <v>0</v>
      </c>
      <c r="G859" s="23">
        <v>0</v>
      </c>
      <c r="H859" s="23">
        <v>0</v>
      </c>
      <c r="I859" s="24">
        <v>0</v>
      </c>
      <c r="J859" s="24">
        <v>0</v>
      </c>
      <c r="K859" s="23">
        <v>0</v>
      </c>
      <c r="L859" s="24">
        <v>0</v>
      </c>
      <c r="M859" s="24">
        <v>0</v>
      </c>
      <c r="N859" s="23">
        <v>0</v>
      </c>
      <c r="O859" s="24">
        <v>0</v>
      </c>
      <c r="P859" s="24">
        <v>0</v>
      </c>
      <c r="Q859" s="25">
        <v>44665</v>
      </c>
      <c r="R859" s="23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21" t="s">
        <v>1742</v>
      </c>
      <c r="B860" s="21" t="s">
        <v>1743</v>
      </c>
      <c r="C860" s="21" t="s">
        <v>29</v>
      </c>
      <c r="D860" s="23">
        <v>0</v>
      </c>
      <c r="E860" s="23">
        <v>0</v>
      </c>
      <c r="F860" s="23">
        <v>0</v>
      </c>
      <c r="G860" s="23">
        <v>0</v>
      </c>
      <c r="H860" s="23">
        <v>0</v>
      </c>
      <c r="I860" s="24">
        <v>0</v>
      </c>
      <c r="J860" s="24">
        <v>0</v>
      </c>
      <c r="K860" s="23">
        <v>0</v>
      </c>
      <c r="L860" s="24">
        <v>0</v>
      </c>
      <c r="M860" s="24">
        <v>0</v>
      </c>
      <c r="N860" s="23">
        <v>0</v>
      </c>
      <c r="O860" s="24">
        <v>0</v>
      </c>
      <c r="P860" s="24">
        <v>0</v>
      </c>
      <c r="Q860" s="25" t="s">
        <v>18</v>
      </c>
      <c r="R860" s="23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21" t="s">
        <v>1744</v>
      </c>
      <c r="B861" s="21" t="s">
        <v>1745</v>
      </c>
      <c r="C861" s="21" t="s">
        <v>1703</v>
      </c>
      <c r="D861" s="23">
        <v>0</v>
      </c>
      <c r="E861" s="23">
        <v>0</v>
      </c>
      <c r="F861" s="23">
        <v>0</v>
      </c>
      <c r="G861" s="23">
        <v>0</v>
      </c>
      <c r="H861" s="23">
        <v>0</v>
      </c>
      <c r="I861" s="24">
        <v>0</v>
      </c>
      <c r="J861" s="24">
        <v>0</v>
      </c>
      <c r="K861" s="23">
        <v>0</v>
      </c>
      <c r="L861" s="24">
        <v>0</v>
      </c>
      <c r="M861" s="24">
        <v>0</v>
      </c>
      <c r="N861" s="23">
        <v>0</v>
      </c>
      <c r="O861" s="24">
        <v>0</v>
      </c>
      <c r="P861" s="24">
        <v>0</v>
      </c>
      <c r="Q861" s="25" t="s">
        <v>18</v>
      </c>
      <c r="R861" s="23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21" t="s">
        <v>1746</v>
      </c>
      <c r="B862" s="21" t="s">
        <v>1747</v>
      </c>
      <c r="C862" s="21" t="s">
        <v>55</v>
      </c>
      <c r="D862" s="23">
        <v>0</v>
      </c>
      <c r="E862" s="23">
        <v>0</v>
      </c>
      <c r="F862" s="23">
        <v>0</v>
      </c>
      <c r="G862" s="23">
        <v>0</v>
      </c>
      <c r="H862" s="23">
        <v>0</v>
      </c>
      <c r="I862" s="24">
        <v>0</v>
      </c>
      <c r="J862" s="24">
        <v>0</v>
      </c>
      <c r="K862" s="23">
        <v>0</v>
      </c>
      <c r="L862" s="24">
        <v>0</v>
      </c>
      <c r="M862" s="24">
        <v>0</v>
      </c>
      <c r="N862" s="23">
        <v>0</v>
      </c>
      <c r="O862" s="24">
        <v>0</v>
      </c>
      <c r="P862" s="24">
        <v>0</v>
      </c>
      <c r="Q862" s="25" t="s">
        <v>18</v>
      </c>
      <c r="R862" s="23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21" t="s">
        <v>1748</v>
      </c>
      <c r="B863" s="21" t="s">
        <v>1749</v>
      </c>
      <c r="C863" s="21" t="s">
        <v>55</v>
      </c>
      <c r="D863" s="23">
        <v>0</v>
      </c>
      <c r="E863" s="23">
        <v>0</v>
      </c>
      <c r="F863" s="23">
        <v>0</v>
      </c>
      <c r="G863" s="23">
        <v>0</v>
      </c>
      <c r="H863" s="23">
        <v>0</v>
      </c>
      <c r="I863" s="24">
        <v>0</v>
      </c>
      <c r="J863" s="24">
        <v>0</v>
      </c>
      <c r="K863" s="23">
        <v>0</v>
      </c>
      <c r="L863" s="24">
        <v>0</v>
      </c>
      <c r="M863" s="24">
        <v>0</v>
      </c>
      <c r="N863" s="23">
        <v>0</v>
      </c>
      <c r="O863" s="24">
        <v>0</v>
      </c>
      <c r="P863" s="24">
        <v>0</v>
      </c>
      <c r="Q863" s="25" t="s">
        <v>18</v>
      </c>
      <c r="R863" s="23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21" t="s">
        <v>1750</v>
      </c>
      <c r="B864" s="21" t="s">
        <v>1751</v>
      </c>
      <c r="C864" s="21" t="s">
        <v>55</v>
      </c>
      <c r="D864" s="23">
        <v>0</v>
      </c>
      <c r="E864" s="23">
        <v>0</v>
      </c>
      <c r="F864" s="23">
        <v>0</v>
      </c>
      <c r="G864" s="23">
        <v>0</v>
      </c>
      <c r="H864" s="23">
        <v>0</v>
      </c>
      <c r="I864" s="24">
        <v>0</v>
      </c>
      <c r="J864" s="24">
        <v>0</v>
      </c>
      <c r="K864" s="23">
        <v>0</v>
      </c>
      <c r="L864" s="24">
        <v>0</v>
      </c>
      <c r="M864" s="24">
        <v>0</v>
      </c>
      <c r="N864" s="23">
        <v>0</v>
      </c>
      <c r="O864" s="24">
        <v>0</v>
      </c>
      <c r="P864" s="24">
        <v>0</v>
      </c>
      <c r="Q864" s="25" t="s">
        <v>18</v>
      </c>
      <c r="R864" s="23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21" t="s">
        <v>1752</v>
      </c>
      <c r="B865" s="21" t="s">
        <v>1753</v>
      </c>
      <c r="C865" s="21" t="s">
        <v>55</v>
      </c>
      <c r="D865" s="23">
        <v>0</v>
      </c>
      <c r="E865" s="23">
        <v>0</v>
      </c>
      <c r="F865" s="23">
        <v>0</v>
      </c>
      <c r="G865" s="23">
        <v>0</v>
      </c>
      <c r="H865" s="23">
        <v>0</v>
      </c>
      <c r="I865" s="24">
        <v>0</v>
      </c>
      <c r="J865" s="24">
        <v>0</v>
      </c>
      <c r="K865" s="23">
        <v>0</v>
      </c>
      <c r="L865" s="24">
        <v>0</v>
      </c>
      <c r="M865" s="24">
        <v>0</v>
      </c>
      <c r="N865" s="23">
        <v>0</v>
      </c>
      <c r="O865" s="24">
        <v>0</v>
      </c>
      <c r="P865" s="24">
        <v>0</v>
      </c>
      <c r="Q865" s="25" t="s">
        <v>18</v>
      </c>
      <c r="R865" s="23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21" t="s">
        <v>1754</v>
      </c>
      <c r="B866" s="21" t="s">
        <v>1755</v>
      </c>
      <c r="C866" s="21" t="s">
        <v>26</v>
      </c>
      <c r="D866" s="23">
        <v>0</v>
      </c>
      <c r="E866" s="23">
        <v>0</v>
      </c>
      <c r="F866" s="23">
        <v>0</v>
      </c>
      <c r="G866" s="23">
        <v>0</v>
      </c>
      <c r="H866" s="23">
        <v>0</v>
      </c>
      <c r="I866" s="24">
        <v>0</v>
      </c>
      <c r="J866" s="24">
        <v>0</v>
      </c>
      <c r="K866" s="23">
        <v>0</v>
      </c>
      <c r="L866" s="24">
        <v>0</v>
      </c>
      <c r="M866" s="24">
        <v>0</v>
      </c>
      <c r="N866" s="23">
        <v>0</v>
      </c>
      <c r="O866" s="24">
        <v>0</v>
      </c>
      <c r="P866" s="24">
        <v>0</v>
      </c>
      <c r="Q866" s="25" t="s">
        <v>18</v>
      </c>
      <c r="R866" s="23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21" t="s">
        <v>1756</v>
      </c>
      <c r="B867" s="21" t="s">
        <v>1757</v>
      </c>
      <c r="C867" s="21" t="s">
        <v>26</v>
      </c>
      <c r="D867" s="23">
        <v>0</v>
      </c>
      <c r="E867" s="23">
        <v>0</v>
      </c>
      <c r="F867" s="23">
        <v>0</v>
      </c>
      <c r="G867" s="23">
        <v>0</v>
      </c>
      <c r="H867" s="23">
        <v>0</v>
      </c>
      <c r="I867" s="24">
        <v>0</v>
      </c>
      <c r="J867" s="24">
        <v>0</v>
      </c>
      <c r="K867" s="23">
        <v>0</v>
      </c>
      <c r="L867" s="24">
        <v>0</v>
      </c>
      <c r="M867" s="24">
        <v>0</v>
      </c>
      <c r="N867" s="23">
        <v>0</v>
      </c>
      <c r="O867" s="24">
        <v>0</v>
      </c>
      <c r="P867" s="24">
        <v>0</v>
      </c>
      <c r="Q867" s="25" t="s">
        <v>18</v>
      </c>
      <c r="R867" s="23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21" t="s">
        <v>1758</v>
      </c>
      <c r="B868" s="21" t="s">
        <v>1759</v>
      </c>
      <c r="C868" s="21" t="s">
        <v>26</v>
      </c>
      <c r="D868" s="23">
        <v>0</v>
      </c>
      <c r="E868" s="23">
        <v>0</v>
      </c>
      <c r="F868" s="23">
        <v>0</v>
      </c>
      <c r="G868" s="23">
        <v>0</v>
      </c>
      <c r="H868" s="23">
        <v>0</v>
      </c>
      <c r="I868" s="24">
        <v>0</v>
      </c>
      <c r="J868" s="24">
        <v>0</v>
      </c>
      <c r="K868" s="23">
        <v>0</v>
      </c>
      <c r="L868" s="24">
        <v>0</v>
      </c>
      <c r="M868" s="24">
        <v>0</v>
      </c>
      <c r="N868" s="23">
        <v>0</v>
      </c>
      <c r="O868" s="24">
        <v>0</v>
      </c>
      <c r="P868" s="24">
        <v>0</v>
      </c>
      <c r="Q868" s="25" t="s">
        <v>18</v>
      </c>
      <c r="R868" s="23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21" t="s">
        <v>1760</v>
      </c>
      <c r="B869" s="21" t="s">
        <v>1761</v>
      </c>
      <c r="C869" s="21" t="s">
        <v>26</v>
      </c>
      <c r="D869" s="23">
        <v>0</v>
      </c>
      <c r="E869" s="23">
        <v>0</v>
      </c>
      <c r="F869" s="23">
        <v>0</v>
      </c>
      <c r="G869" s="23">
        <v>0</v>
      </c>
      <c r="H869" s="23">
        <v>0</v>
      </c>
      <c r="I869" s="24">
        <v>0</v>
      </c>
      <c r="J869" s="24">
        <v>0</v>
      </c>
      <c r="K869" s="23">
        <v>0</v>
      </c>
      <c r="L869" s="24">
        <v>0</v>
      </c>
      <c r="M869" s="24">
        <v>0</v>
      </c>
      <c r="N869" s="23">
        <v>0</v>
      </c>
      <c r="O869" s="24">
        <v>0</v>
      </c>
      <c r="P869" s="24">
        <v>0</v>
      </c>
      <c r="Q869" s="25" t="s">
        <v>18</v>
      </c>
      <c r="R869" s="23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21" t="s">
        <v>1762</v>
      </c>
      <c r="B870" s="21" t="s">
        <v>1763</v>
      </c>
      <c r="C870" s="21" t="s">
        <v>26</v>
      </c>
      <c r="D870" s="23">
        <v>0</v>
      </c>
      <c r="E870" s="23">
        <v>0</v>
      </c>
      <c r="F870" s="23">
        <v>0</v>
      </c>
      <c r="G870" s="23">
        <v>0</v>
      </c>
      <c r="H870" s="23">
        <v>0</v>
      </c>
      <c r="I870" s="24">
        <v>0</v>
      </c>
      <c r="J870" s="24">
        <v>0</v>
      </c>
      <c r="K870" s="23">
        <v>0</v>
      </c>
      <c r="L870" s="24">
        <v>0</v>
      </c>
      <c r="M870" s="24">
        <v>0</v>
      </c>
      <c r="N870" s="23">
        <v>0</v>
      </c>
      <c r="O870" s="24">
        <v>0</v>
      </c>
      <c r="P870" s="24">
        <v>0</v>
      </c>
      <c r="Q870" s="25">
        <v>45328</v>
      </c>
      <c r="R870" s="23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21" t="s">
        <v>1764</v>
      </c>
      <c r="B871" s="21" t="s">
        <v>1765</v>
      </c>
      <c r="C871" s="21" t="s">
        <v>26</v>
      </c>
      <c r="D871" s="23">
        <v>0</v>
      </c>
      <c r="E871" s="23">
        <v>0</v>
      </c>
      <c r="F871" s="23">
        <v>0</v>
      </c>
      <c r="G871" s="23">
        <v>0</v>
      </c>
      <c r="H871" s="23">
        <v>0</v>
      </c>
      <c r="I871" s="24">
        <v>0</v>
      </c>
      <c r="J871" s="24">
        <v>0</v>
      </c>
      <c r="K871" s="23">
        <v>0</v>
      </c>
      <c r="L871" s="24">
        <v>0</v>
      </c>
      <c r="M871" s="24">
        <v>0</v>
      </c>
      <c r="N871" s="23">
        <v>0</v>
      </c>
      <c r="O871" s="24">
        <v>0</v>
      </c>
      <c r="P871" s="24">
        <v>0</v>
      </c>
      <c r="Q871" s="25" t="s">
        <v>18</v>
      </c>
      <c r="R871" s="23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21" t="s">
        <v>1766</v>
      </c>
      <c r="B872" s="21" t="s">
        <v>1767</v>
      </c>
      <c r="C872" s="21" t="s">
        <v>26</v>
      </c>
      <c r="D872" s="23">
        <v>0</v>
      </c>
      <c r="E872" s="23">
        <v>0</v>
      </c>
      <c r="F872" s="23">
        <v>0</v>
      </c>
      <c r="G872" s="23">
        <v>0</v>
      </c>
      <c r="H872" s="23">
        <v>0</v>
      </c>
      <c r="I872" s="24">
        <v>0</v>
      </c>
      <c r="J872" s="24">
        <v>0</v>
      </c>
      <c r="K872" s="23">
        <v>0</v>
      </c>
      <c r="L872" s="24">
        <v>0</v>
      </c>
      <c r="M872" s="24">
        <v>0</v>
      </c>
      <c r="N872" s="23">
        <v>0</v>
      </c>
      <c r="O872" s="24">
        <v>0</v>
      </c>
      <c r="P872" s="24">
        <v>0</v>
      </c>
      <c r="Q872" s="25">
        <v>45328</v>
      </c>
      <c r="R872" s="23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21" t="s">
        <v>1768</v>
      </c>
      <c r="B873" s="21" t="s">
        <v>1769</v>
      </c>
      <c r="C873" s="21" t="s">
        <v>26</v>
      </c>
      <c r="D873" s="23">
        <v>0</v>
      </c>
      <c r="E873" s="23">
        <v>0</v>
      </c>
      <c r="F873" s="23">
        <v>0</v>
      </c>
      <c r="G873" s="23">
        <v>0</v>
      </c>
      <c r="H873" s="23">
        <v>0</v>
      </c>
      <c r="I873" s="24">
        <v>0</v>
      </c>
      <c r="J873" s="24">
        <v>0</v>
      </c>
      <c r="K873" s="23">
        <v>0</v>
      </c>
      <c r="L873" s="24">
        <v>0</v>
      </c>
      <c r="M873" s="24">
        <v>0</v>
      </c>
      <c r="N873" s="23">
        <v>0</v>
      </c>
      <c r="O873" s="24">
        <v>0</v>
      </c>
      <c r="P873" s="24">
        <v>0</v>
      </c>
      <c r="Q873" s="25" t="s">
        <v>18</v>
      </c>
      <c r="R873" s="23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21" t="s">
        <v>1770</v>
      </c>
      <c r="B874" s="21" t="s">
        <v>1771</v>
      </c>
      <c r="C874" s="21" t="s">
        <v>26</v>
      </c>
      <c r="D874" s="23">
        <v>0</v>
      </c>
      <c r="E874" s="23">
        <v>0</v>
      </c>
      <c r="F874" s="23">
        <v>0</v>
      </c>
      <c r="G874" s="23">
        <v>0</v>
      </c>
      <c r="H874" s="23">
        <v>0</v>
      </c>
      <c r="I874" s="24">
        <v>0</v>
      </c>
      <c r="J874" s="24">
        <v>0</v>
      </c>
      <c r="K874" s="23">
        <v>0</v>
      </c>
      <c r="L874" s="24">
        <v>0</v>
      </c>
      <c r="M874" s="24">
        <v>0</v>
      </c>
      <c r="N874" s="23">
        <v>0</v>
      </c>
      <c r="O874" s="24">
        <v>0</v>
      </c>
      <c r="P874" s="24">
        <v>0</v>
      </c>
      <c r="Q874" s="25" t="s">
        <v>18</v>
      </c>
      <c r="R874" s="23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21" t="s">
        <v>1772</v>
      </c>
      <c r="B875" s="21" t="s">
        <v>1773</v>
      </c>
      <c r="C875" s="21" t="s">
        <v>26</v>
      </c>
      <c r="D875" s="23">
        <v>0</v>
      </c>
      <c r="E875" s="23">
        <v>0</v>
      </c>
      <c r="F875" s="23">
        <v>0</v>
      </c>
      <c r="G875" s="23">
        <v>0</v>
      </c>
      <c r="H875" s="23">
        <v>0</v>
      </c>
      <c r="I875" s="24">
        <v>0</v>
      </c>
      <c r="J875" s="24">
        <v>0</v>
      </c>
      <c r="K875" s="23">
        <v>0</v>
      </c>
      <c r="L875" s="24">
        <v>0</v>
      </c>
      <c r="M875" s="24">
        <v>0</v>
      </c>
      <c r="N875" s="23">
        <v>0</v>
      </c>
      <c r="O875" s="24">
        <v>0</v>
      </c>
      <c r="P875" s="24">
        <v>0</v>
      </c>
      <c r="Q875" s="25">
        <v>44651</v>
      </c>
      <c r="R875" s="23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21" t="s">
        <v>1774</v>
      </c>
      <c r="B876" s="21" t="s">
        <v>1775</v>
      </c>
      <c r="C876" s="21" t="s">
        <v>26</v>
      </c>
      <c r="D876" s="23">
        <v>0</v>
      </c>
      <c r="E876" s="23">
        <v>0</v>
      </c>
      <c r="F876" s="23">
        <v>0</v>
      </c>
      <c r="G876" s="23">
        <v>0</v>
      </c>
      <c r="H876" s="23">
        <v>0</v>
      </c>
      <c r="I876" s="24">
        <v>0</v>
      </c>
      <c r="J876" s="24">
        <v>0</v>
      </c>
      <c r="K876" s="23">
        <v>0</v>
      </c>
      <c r="L876" s="24">
        <v>0</v>
      </c>
      <c r="M876" s="24">
        <v>0</v>
      </c>
      <c r="N876" s="23">
        <v>0</v>
      </c>
      <c r="O876" s="24">
        <v>0</v>
      </c>
      <c r="P876" s="24">
        <v>0</v>
      </c>
      <c r="Q876" s="25">
        <v>45328</v>
      </c>
      <c r="R876" s="23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21" t="s">
        <v>1776</v>
      </c>
      <c r="B877" s="21" t="s">
        <v>1777</v>
      </c>
      <c r="C877" s="21" t="s">
        <v>26</v>
      </c>
      <c r="D877" s="23">
        <v>0</v>
      </c>
      <c r="E877" s="23">
        <v>0</v>
      </c>
      <c r="F877" s="23">
        <v>0</v>
      </c>
      <c r="G877" s="23">
        <v>0</v>
      </c>
      <c r="H877" s="23">
        <v>0</v>
      </c>
      <c r="I877" s="24">
        <v>0</v>
      </c>
      <c r="J877" s="24">
        <v>0</v>
      </c>
      <c r="K877" s="23">
        <v>0</v>
      </c>
      <c r="L877" s="24">
        <v>0</v>
      </c>
      <c r="M877" s="24">
        <v>0</v>
      </c>
      <c r="N877" s="23">
        <v>0</v>
      </c>
      <c r="O877" s="24">
        <v>0</v>
      </c>
      <c r="P877" s="24">
        <v>0</v>
      </c>
      <c r="Q877" s="25" t="s">
        <v>18</v>
      </c>
      <c r="R877" s="23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21" t="s">
        <v>1778</v>
      </c>
      <c r="B878" s="21" t="s">
        <v>1779</v>
      </c>
      <c r="C878" s="21" t="s">
        <v>55</v>
      </c>
      <c r="D878" s="23">
        <v>0</v>
      </c>
      <c r="E878" s="23">
        <v>0</v>
      </c>
      <c r="F878" s="23">
        <v>0</v>
      </c>
      <c r="G878" s="23">
        <v>0</v>
      </c>
      <c r="H878" s="23">
        <v>0</v>
      </c>
      <c r="I878" s="24">
        <v>0</v>
      </c>
      <c r="J878" s="24">
        <v>0</v>
      </c>
      <c r="K878" s="23">
        <v>0</v>
      </c>
      <c r="L878" s="24">
        <v>0</v>
      </c>
      <c r="M878" s="24">
        <v>0</v>
      </c>
      <c r="N878" s="23">
        <v>0</v>
      </c>
      <c r="O878" s="24">
        <v>0</v>
      </c>
      <c r="P878" s="24">
        <v>0</v>
      </c>
      <c r="Q878" s="25" t="s">
        <v>18</v>
      </c>
      <c r="R878" s="23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21" t="s">
        <v>1780</v>
      </c>
      <c r="B879" s="21" t="s">
        <v>1781</v>
      </c>
      <c r="C879" s="21" t="s">
        <v>55</v>
      </c>
      <c r="D879" s="23">
        <v>0</v>
      </c>
      <c r="E879" s="23">
        <v>0</v>
      </c>
      <c r="F879" s="23">
        <v>0</v>
      </c>
      <c r="G879" s="23">
        <v>0</v>
      </c>
      <c r="H879" s="23">
        <v>0</v>
      </c>
      <c r="I879" s="24">
        <v>0</v>
      </c>
      <c r="J879" s="24">
        <v>0</v>
      </c>
      <c r="K879" s="23">
        <v>0</v>
      </c>
      <c r="L879" s="24">
        <v>0</v>
      </c>
      <c r="M879" s="24">
        <v>0</v>
      </c>
      <c r="N879" s="23">
        <v>0</v>
      </c>
      <c r="O879" s="24">
        <v>0</v>
      </c>
      <c r="P879" s="24">
        <v>0</v>
      </c>
      <c r="Q879" s="25" t="s">
        <v>18</v>
      </c>
      <c r="R879" s="23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21" t="s">
        <v>1782</v>
      </c>
      <c r="B880" s="21" t="s">
        <v>1783</v>
      </c>
      <c r="C880" s="21" t="s">
        <v>55</v>
      </c>
      <c r="D880" s="23">
        <v>0</v>
      </c>
      <c r="E880" s="23">
        <v>0</v>
      </c>
      <c r="F880" s="23">
        <v>0</v>
      </c>
      <c r="G880" s="23">
        <v>0</v>
      </c>
      <c r="H880" s="23">
        <v>0</v>
      </c>
      <c r="I880" s="24">
        <v>0</v>
      </c>
      <c r="J880" s="24">
        <v>0</v>
      </c>
      <c r="K880" s="23">
        <v>0</v>
      </c>
      <c r="L880" s="24">
        <v>0</v>
      </c>
      <c r="M880" s="24">
        <v>0</v>
      </c>
      <c r="N880" s="23">
        <v>0</v>
      </c>
      <c r="O880" s="24">
        <v>0</v>
      </c>
      <c r="P880" s="24">
        <v>0</v>
      </c>
      <c r="Q880" s="25" t="s">
        <v>18</v>
      </c>
      <c r="R880" s="23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21" t="s">
        <v>1784</v>
      </c>
      <c r="B881" s="21" t="s">
        <v>1785</v>
      </c>
      <c r="C881" s="21" t="s">
        <v>55</v>
      </c>
      <c r="D881" s="23">
        <v>0</v>
      </c>
      <c r="E881" s="23">
        <v>0</v>
      </c>
      <c r="F881" s="23">
        <v>0</v>
      </c>
      <c r="G881" s="23">
        <v>0</v>
      </c>
      <c r="H881" s="23">
        <v>0</v>
      </c>
      <c r="I881" s="24">
        <v>0</v>
      </c>
      <c r="J881" s="24">
        <v>0</v>
      </c>
      <c r="K881" s="23">
        <v>0</v>
      </c>
      <c r="L881" s="24">
        <v>0</v>
      </c>
      <c r="M881" s="24">
        <v>0</v>
      </c>
      <c r="N881" s="23">
        <v>0</v>
      </c>
      <c r="O881" s="24">
        <v>0</v>
      </c>
      <c r="P881" s="24">
        <v>0</v>
      </c>
      <c r="Q881" s="25" t="s">
        <v>18</v>
      </c>
      <c r="R881" s="23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21" t="s">
        <v>1786</v>
      </c>
      <c r="B882" s="21" t="s">
        <v>1787</v>
      </c>
      <c r="C882" s="21" t="s">
        <v>55</v>
      </c>
      <c r="D882" s="23">
        <v>0</v>
      </c>
      <c r="E882" s="23">
        <v>0</v>
      </c>
      <c r="F882" s="23">
        <v>0</v>
      </c>
      <c r="G882" s="23">
        <v>0</v>
      </c>
      <c r="H882" s="23">
        <v>0</v>
      </c>
      <c r="I882" s="24">
        <v>0</v>
      </c>
      <c r="J882" s="24">
        <v>0</v>
      </c>
      <c r="K882" s="23">
        <v>0</v>
      </c>
      <c r="L882" s="24">
        <v>0</v>
      </c>
      <c r="M882" s="24">
        <v>0</v>
      </c>
      <c r="N882" s="23">
        <v>0</v>
      </c>
      <c r="O882" s="24">
        <v>0</v>
      </c>
      <c r="P882" s="24">
        <v>0</v>
      </c>
      <c r="Q882" s="25" t="s">
        <v>18</v>
      </c>
      <c r="R882" s="23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21" t="s">
        <v>1788</v>
      </c>
      <c r="B883" s="21" t="s">
        <v>1789</v>
      </c>
      <c r="C883" s="21" t="s">
        <v>55</v>
      </c>
      <c r="D883" s="23">
        <v>0</v>
      </c>
      <c r="E883" s="23">
        <v>0</v>
      </c>
      <c r="F883" s="23">
        <v>0</v>
      </c>
      <c r="G883" s="23">
        <v>0</v>
      </c>
      <c r="H883" s="23">
        <v>0</v>
      </c>
      <c r="I883" s="24">
        <v>0</v>
      </c>
      <c r="J883" s="24">
        <v>0</v>
      </c>
      <c r="K883" s="23">
        <v>0</v>
      </c>
      <c r="L883" s="24">
        <v>0</v>
      </c>
      <c r="M883" s="24">
        <v>0</v>
      </c>
      <c r="N883" s="23">
        <v>0</v>
      </c>
      <c r="O883" s="24">
        <v>0</v>
      </c>
      <c r="P883" s="24">
        <v>0</v>
      </c>
      <c r="Q883" s="25" t="s">
        <v>18</v>
      </c>
      <c r="R883" s="23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21" t="s">
        <v>1790</v>
      </c>
      <c r="B884" s="21" t="s">
        <v>1791</v>
      </c>
      <c r="C884" s="21" t="s">
        <v>55</v>
      </c>
      <c r="D884" s="23">
        <v>0</v>
      </c>
      <c r="E884" s="23">
        <v>0</v>
      </c>
      <c r="F884" s="23">
        <v>0</v>
      </c>
      <c r="G884" s="23">
        <v>0</v>
      </c>
      <c r="H884" s="23">
        <v>0</v>
      </c>
      <c r="I884" s="24">
        <v>0</v>
      </c>
      <c r="J884" s="24">
        <v>0</v>
      </c>
      <c r="K884" s="23">
        <v>0</v>
      </c>
      <c r="L884" s="24">
        <v>0</v>
      </c>
      <c r="M884" s="24">
        <v>0</v>
      </c>
      <c r="N884" s="23">
        <v>0</v>
      </c>
      <c r="O884" s="24">
        <v>0</v>
      </c>
      <c r="P884" s="24">
        <v>0</v>
      </c>
      <c r="Q884" s="25" t="s">
        <v>18</v>
      </c>
      <c r="R884" s="23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21" t="s">
        <v>1792</v>
      </c>
      <c r="B885" s="21" t="s">
        <v>1793</v>
      </c>
      <c r="C885" s="21" t="s">
        <v>55</v>
      </c>
      <c r="D885" s="23">
        <v>0</v>
      </c>
      <c r="E885" s="23">
        <v>0</v>
      </c>
      <c r="F885" s="23">
        <v>0</v>
      </c>
      <c r="G885" s="23">
        <v>0</v>
      </c>
      <c r="H885" s="23">
        <v>0</v>
      </c>
      <c r="I885" s="24">
        <v>0</v>
      </c>
      <c r="J885" s="24">
        <v>0</v>
      </c>
      <c r="K885" s="23">
        <v>0</v>
      </c>
      <c r="L885" s="24">
        <v>0</v>
      </c>
      <c r="M885" s="24">
        <v>0</v>
      </c>
      <c r="N885" s="23">
        <v>0</v>
      </c>
      <c r="O885" s="24">
        <v>0</v>
      </c>
      <c r="P885" s="24">
        <v>0</v>
      </c>
      <c r="Q885" s="25" t="s">
        <v>18</v>
      </c>
      <c r="R885" s="23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21" t="s">
        <v>1794</v>
      </c>
      <c r="B886" s="21" t="s">
        <v>1795</v>
      </c>
      <c r="C886" s="21" t="s">
        <v>29</v>
      </c>
      <c r="D886" s="23">
        <v>0</v>
      </c>
      <c r="E886" s="23">
        <v>0</v>
      </c>
      <c r="F886" s="23">
        <v>0</v>
      </c>
      <c r="G886" s="23">
        <v>0</v>
      </c>
      <c r="H886" s="23">
        <v>0</v>
      </c>
      <c r="I886" s="24">
        <v>0</v>
      </c>
      <c r="J886" s="24">
        <v>0</v>
      </c>
      <c r="K886" s="23">
        <v>0</v>
      </c>
      <c r="L886" s="24">
        <v>0</v>
      </c>
      <c r="M886" s="24">
        <v>0</v>
      </c>
      <c r="N886" s="23">
        <v>0</v>
      </c>
      <c r="O886" s="24">
        <v>0</v>
      </c>
      <c r="P886" s="24">
        <v>0</v>
      </c>
      <c r="Q886" s="25" t="s">
        <v>18</v>
      </c>
      <c r="R886" s="23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21" t="s">
        <v>1796</v>
      </c>
      <c r="B887" s="21" t="s">
        <v>1797</v>
      </c>
      <c r="C887" s="21" t="s">
        <v>29</v>
      </c>
      <c r="D887" s="23">
        <v>0</v>
      </c>
      <c r="E887" s="23">
        <v>0</v>
      </c>
      <c r="F887" s="23">
        <v>0</v>
      </c>
      <c r="G887" s="23">
        <v>0</v>
      </c>
      <c r="H887" s="23">
        <v>0</v>
      </c>
      <c r="I887" s="24">
        <v>0</v>
      </c>
      <c r="J887" s="24">
        <v>0</v>
      </c>
      <c r="K887" s="23">
        <v>0</v>
      </c>
      <c r="L887" s="24">
        <v>0</v>
      </c>
      <c r="M887" s="24">
        <v>0</v>
      </c>
      <c r="N887" s="23">
        <v>0</v>
      </c>
      <c r="O887" s="24">
        <v>0</v>
      </c>
      <c r="P887" s="24">
        <v>0</v>
      </c>
      <c r="Q887" s="25" t="s">
        <v>18</v>
      </c>
      <c r="R887" s="23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21" t="s">
        <v>1798</v>
      </c>
      <c r="B888" s="21" t="s">
        <v>1799</v>
      </c>
      <c r="C888" s="21" t="s">
        <v>29</v>
      </c>
      <c r="D888" s="23">
        <v>0</v>
      </c>
      <c r="E888" s="23">
        <v>0</v>
      </c>
      <c r="F888" s="23">
        <v>0</v>
      </c>
      <c r="G888" s="23">
        <v>0</v>
      </c>
      <c r="H888" s="23">
        <v>0</v>
      </c>
      <c r="I888" s="24">
        <v>0</v>
      </c>
      <c r="J888" s="24">
        <v>0</v>
      </c>
      <c r="K888" s="23">
        <v>0</v>
      </c>
      <c r="L888" s="24">
        <v>0</v>
      </c>
      <c r="M888" s="24">
        <v>0</v>
      </c>
      <c r="N888" s="23">
        <v>0</v>
      </c>
      <c r="O888" s="24">
        <v>0</v>
      </c>
      <c r="P888" s="24">
        <v>0</v>
      </c>
      <c r="Q888" s="25" t="s">
        <v>18</v>
      </c>
      <c r="R888" s="23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21" t="s">
        <v>1800</v>
      </c>
      <c r="B889" s="21" t="s">
        <v>1801</v>
      </c>
      <c r="C889" s="21" t="s">
        <v>29</v>
      </c>
      <c r="D889" s="23">
        <v>0</v>
      </c>
      <c r="E889" s="23">
        <v>0</v>
      </c>
      <c r="F889" s="23">
        <v>0</v>
      </c>
      <c r="G889" s="23">
        <v>0</v>
      </c>
      <c r="H889" s="23">
        <v>0</v>
      </c>
      <c r="I889" s="24">
        <v>0</v>
      </c>
      <c r="J889" s="24">
        <v>0</v>
      </c>
      <c r="K889" s="23">
        <v>0</v>
      </c>
      <c r="L889" s="24">
        <v>0</v>
      </c>
      <c r="M889" s="24">
        <v>0</v>
      </c>
      <c r="N889" s="23">
        <v>0</v>
      </c>
      <c r="O889" s="24">
        <v>0</v>
      </c>
      <c r="P889" s="24">
        <v>0</v>
      </c>
      <c r="Q889" s="25" t="s">
        <v>18</v>
      </c>
      <c r="R889" s="23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21" t="s">
        <v>1802</v>
      </c>
      <c r="B890" s="21" t="s">
        <v>1803</v>
      </c>
      <c r="C890" s="21" t="s">
        <v>29</v>
      </c>
      <c r="D890" s="23">
        <v>0</v>
      </c>
      <c r="E890" s="23">
        <v>0</v>
      </c>
      <c r="F890" s="23">
        <v>0</v>
      </c>
      <c r="G890" s="23">
        <v>0</v>
      </c>
      <c r="H890" s="23">
        <v>0</v>
      </c>
      <c r="I890" s="24">
        <v>0</v>
      </c>
      <c r="J890" s="24">
        <v>0</v>
      </c>
      <c r="K890" s="23">
        <v>0</v>
      </c>
      <c r="L890" s="24">
        <v>0</v>
      </c>
      <c r="M890" s="24">
        <v>0</v>
      </c>
      <c r="N890" s="23">
        <v>0</v>
      </c>
      <c r="O890" s="24">
        <v>0</v>
      </c>
      <c r="P890" s="24">
        <v>0</v>
      </c>
      <c r="Q890" s="25" t="s">
        <v>18</v>
      </c>
      <c r="R890" s="23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21" t="s">
        <v>1804</v>
      </c>
      <c r="B891" s="21" t="s">
        <v>1805</v>
      </c>
      <c r="C891" s="21" t="s">
        <v>29</v>
      </c>
      <c r="D891" s="23">
        <v>0</v>
      </c>
      <c r="E891" s="23">
        <v>0</v>
      </c>
      <c r="F891" s="23">
        <v>0</v>
      </c>
      <c r="G891" s="23">
        <v>0</v>
      </c>
      <c r="H891" s="23">
        <v>0</v>
      </c>
      <c r="I891" s="24">
        <v>0</v>
      </c>
      <c r="J891" s="24">
        <v>0</v>
      </c>
      <c r="K891" s="23">
        <v>0</v>
      </c>
      <c r="L891" s="24">
        <v>0</v>
      </c>
      <c r="M891" s="24">
        <v>0</v>
      </c>
      <c r="N891" s="23">
        <v>0</v>
      </c>
      <c r="O891" s="24">
        <v>0</v>
      </c>
      <c r="P891" s="24">
        <v>0</v>
      </c>
      <c r="Q891" s="25" t="s">
        <v>18</v>
      </c>
      <c r="R891" s="23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21" t="s">
        <v>1806</v>
      </c>
      <c r="B892" s="21" t="s">
        <v>1807</v>
      </c>
      <c r="C892" s="21" t="s">
        <v>29</v>
      </c>
      <c r="D892" s="23">
        <v>0</v>
      </c>
      <c r="E892" s="23">
        <v>0</v>
      </c>
      <c r="F892" s="23">
        <v>0</v>
      </c>
      <c r="G892" s="23">
        <v>0</v>
      </c>
      <c r="H892" s="23">
        <v>0</v>
      </c>
      <c r="I892" s="24">
        <v>0</v>
      </c>
      <c r="J892" s="24">
        <v>0</v>
      </c>
      <c r="K892" s="23">
        <v>0</v>
      </c>
      <c r="L892" s="24">
        <v>0</v>
      </c>
      <c r="M892" s="24">
        <v>0</v>
      </c>
      <c r="N892" s="23">
        <v>0</v>
      </c>
      <c r="O892" s="24">
        <v>0</v>
      </c>
      <c r="P892" s="24">
        <v>0</v>
      </c>
      <c r="Q892" s="25" t="s">
        <v>18</v>
      </c>
      <c r="R892" s="23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21" t="s">
        <v>1808</v>
      </c>
      <c r="B893" s="21" t="s">
        <v>1809</v>
      </c>
      <c r="C893" s="21" t="s">
        <v>55</v>
      </c>
      <c r="D893" s="23">
        <v>0</v>
      </c>
      <c r="E893" s="23">
        <v>0</v>
      </c>
      <c r="F893" s="23">
        <v>0</v>
      </c>
      <c r="G893" s="23">
        <v>0</v>
      </c>
      <c r="H893" s="23">
        <v>0</v>
      </c>
      <c r="I893" s="24">
        <v>0</v>
      </c>
      <c r="J893" s="24">
        <v>0</v>
      </c>
      <c r="K893" s="23">
        <v>0</v>
      </c>
      <c r="L893" s="24">
        <v>0</v>
      </c>
      <c r="M893" s="24">
        <v>0</v>
      </c>
      <c r="N893" s="23">
        <v>0</v>
      </c>
      <c r="O893" s="24">
        <v>0</v>
      </c>
      <c r="P893" s="24">
        <v>0</v>
      </c>
      <c r="Q893" s="25" t="s">
        <v>18</v>
      </c>
      <c r="R893" s="23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21" t="s">
        <v>1810</v>
      </c>
      <c r="B894" s="21" t="s">
        <v>1811</v>
      </c>
      <c r="C894" s="21" t="s">
        <v>55</v>
      </c>
      <c r="D894" s="23">
        <v>0</v>
      </c>
      <c r="E894" s="23">
        <v>0</v>
      </c>
      <c r="F894" s="23">
        <v>0</v>
      </c>
      <c r="G894" s="23">
        <v>0</v>
      </c>
      <c r="H894" s="23">
        <v>0</v>
      </c>
      <c r="I894" s="24">
        <v>0</v>
      </c>
      <c r="J894" s="24">
        <v>0</v>
      </c>
      <c r="K894" s="23">
        <v>0</v>
      </c>
      <c r="L894" s="24">
        <v>0</v>
      </c>
      <c r="M894" s="24">
        <v>0</v>
      </c>
      <c r="N894" s="23">
        <v>0</v>
      </c>
      <c r="O894" s="24">
        <v>0</v>
      </c>
      <c r="P894" s="24">
        <v>0</v>
      </c>
      <c r="Q894" s="25" t="s">
        <v>18</v>
      </c>
      <c r="R894" s="23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21" t="s">
        <v>1812</v>
      </c>
      <c r="B895" s="21" t="s">
        <v>1813</v>
      </c>
      <c r="C895" s="21" t="s">
        <v>55</v>
      </c>
      <c r="D895" s="23">
        <v>0</v>
      </c>
      <c r="E895" s="23">
        <v>0</v>
      </c>
      <c r="F895" s="23">
        <v>0</v>
      </c>
      <c r="G895" s="23">
        <v>0</v>
      </c>
      <c r="H895" s="23">
        <v>0</v>
      </c>
      <c r="I895" s="24">
        <v>0</v>
      </c>
      <c r="J895" s="24">
        <v>0</v>
      </c>
      <c r="K895" s="23">
        <v>0</v>
      </c>
      <c r="L895" s="24">
        <v>0</v>
      </c>
      <c r="M895" s="24">
        <v>0</v>
      </c>
      <c r="N895" s="23">
        <v>0</v>
      </c>
      <c r="O895" s="24">
        <v>0</v>
      </c>
      <c r="P895" s="24">
        <v>0</v>
      </c>
      <c r="Q895" s="25" t="s">
        <v>18</v>
      </c>
      <c r="R895" s="23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21" t="s">
        <v>1814</v>
      </c>
      <c r="B896" s="21" t="s">
        <v>1815</v>
      </c>
      <c r="C896" s="21" t="s">
        <v>55</v>
      </c>
      <c r="D896" s="23">
        <v>0</v>
      </c>
      <c r="E896" s="23">
        <v>0</v>
      </c>
      <c r="F896" s="23">
        <v>0</v>
      </c>
      <c r="G896" s="23">
        <v>0</v>
      </c>
      <c r="H896" s="23">
        <v>0</v>
      </c>
      <c r="I896" s="24">
        <v>0</v>
      </c>
      <c r="J896" s="24">
        <v>0</v>
      </c>
      <c r="K896" s="23">
        <v>0</v>
      </c>
      <c r="L896" s="24">
        <v>0</v>
      </c>
      <c r="M896" s="24">
        <v>0</v>
      </c>
      <c r="N896" s="23">
        <v>0</v>
      </c>
      <c r="O896" s="24">
        <v>0</v>
      </c>
      <c r="P896" s="24">
        <v>0</v>
      </c>
      <c r="Q896" s="25" t="s">
        <v>18</v>
      </c>
      <c r="R896" s="23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21" t="s">
        <v>1816</v>
      </c>
      <c r="B897" s="21" t="s">
        <v>1817</v>
      </c>
      <c r="C897" s="21" t="s">
        <v>55</v>
      </c>
      <c r="D897" s="23">
        <v>0</v>
      </c>
      <c r="E897" s="23">
        <v>0</v>
      </c>
      <c r="F897" s="23">
        <v>0</v>
      </c>
      <c r="G897" s="23">
        <v>0</v>
      </c>
      <c r="H897" s="23">
        <v>0</v>
      </c>
      <c r="I897" s="24">
        <v>0</v>
      </c>
      <c r="J897" s="24">
        <v>0</v>
      </c>
      <c r="K897" s="23">
        <v>0</v>
      </c>
      <c r="L897" s="24">
        <v>0</v>
      </c>
      <c r="M897" s="24">
        <v>0</v>
      </c>
      <c r="N897" s="23">
        <v>0</v>
      </c>
      <c r="O897" s="24">
        <v>0</v>
      </c>
      <c r="P897" s="24">
        <v>0</v>
      </c>
      <c r="Q897" s="25" t="s">
        <v>18</v>
      </c>
      <c r="R897" s="23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21" t="s">
        <v>1818</v>
      </c>
      <c r="B898" s="21" t="s">
        <v>1819</v>
      </c>
      <c r="C898" s="21" t="s">
        <v>55</v>
      </c>
      <c r="D898" s="23">
        <v>0</v>
      </c>
      <c r="E898" s="23">
        <v>0</v>
      </c>
      <c r="F898" s="23">
        <v>0</v>
      </c>
      <c r="G898" s="23">
        <v>0</v>
      </c>
      <c r="H898" s="23">
        <v>0</v>
      </c>
      <c r="I898" s="24">
        <v>0</v>
      </c>
      <c r="J898" s="24">
        <v>0</v>
      </c>
      <c r="K898" s="23">
        <v>0</v>
      </c>
      <c r="L898" s="24">
        <v>0</v>
      </c>
      <c r="M898" s="24">
        <v>0</v>
      </c>
      <c r="N898" s="23">
        <v>0</v>
      </c>
      <c r="O898" s="24">
        <v>0</v>
      </c>
      <c r="P898" s="24">
        <v>0</v>
      </c>
      <c r="Q898" s="25" t="s">
        <v>18</v>
      </c>
      <c r="R898" s="23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21" t="s">
        <v>1820</v>
      </c>
      <c r="B899" s="21" t="s">
        <v>1821</v>
      </c>
      <c r="C899" s="21" t="s">
        <v>55</v>
      </c>
      <c r="D899" s="23">
        <v>0</v>
      </c>
      <c r="E899" s="23">
        <v>0</v>
      </c>
      <c r="F899" s="23">
        <v>0</v>
      </c>
      <c r="G899" s="23">
        <v>0</v>
      </c>
      <c r="H899" s="23">
        <v>0</v>
      </c>
      <c r="I899" s="24">
        <v>0</v>
      </c>
      <c r="J899" s="24">
        <v>0</v>
      </c>
      <c r="K899" s="23">
        <v>0</v>
      </c>
      <c r="L899" s="24">
        <v>0</v>
      </c>
      <c r="M899" s="24">
        <v>0</v>
      </c>
      <c r="N899" s="23">
        <v>0</v>
      </c>
      <c r="O899" s="24">
        <v>0</v>
      </c>
      <c r="P899" s="24">
        <v>0</v>
      </c>
      <c r="Q899" s="25" t="s">
        <v>18</v>
      </c>
      <c r="R899" s="23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21" t="s">
        <v>1822</v>
      </c>
      <c r="B900" s="21" t="s">
        <v>1823</v>
      </c>
      <c r="C900" s="21" t="s">
        <v>55</v>
      </c>
      <c r="D900" s="23">
        <v>0</v>
      </c>
      <c r="E900" s="23">
        <v>0</v>
      </c>
      <c r="F900" s="23">
        <v>0</v>
      </c>
      <c r="G900" s="23">
        <v>0</v>
      </c>
      <c r="H900" s="23">
        <v>0</v>
      </c>
      <c r="I900" s="24">
        <v>0</v>
      </c>
      <c r="J900" s="24">
        <v>0</v>
      </c>
      <c r="K900" s="23">
        <v>0</v>
      </c>
      <c r="L900" s="24">
        <v>0</v>
      </c>
      <c r="M900" s="24">
        <v>0</v>
      </c>
      <c r="N900" s="23">
        <v>0</v>
      </c>
      <c r="O900" s="24">
        <v>0</v>
      </c>
      <c r="P900" s="24">
        <v>0</v>
      </c>
      <c r="Q900" s="25" t="s">
        <v>18</v>
      </c>
      <c r="R900" s="23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21" t="s">
        <v>1824</v>
      </c>
      <c r="B901" s="21" t="s">
        <v>1825</v>
      </c>
      <c r="C901" s="21" t="s">
        <v>55</v>
      </c>
      <c r="D901" s="23">
        <v>0</v>
      </c>
      <c r="E901" s="23">
        <v>0</v>
      </c>
      <c r="F901" s="23">
        <v>0</v>
      </c>
      <c r="G901" s="23">
        <v>0</v>
      </c>
      <c r="H901" s="23">
        <v>0</v>
      </c>
      <c r="I901" s="24">
        <v>0</v>
      </c>
      <c r="J901" s="24">
        <v>0</v>
      </c>
      <c r="K901" s="23">
        <v>0</v>
      </c>
      <c r="L901" s="24">
        <v>0</v>
      </c>
      <c r="M901" s="24">
        <v>0</v>
      </c>
      <c r="N901" s="23">
        <v>0</v>
      </c>
      <c r="O901" s="24">
        <v>0</v>
      </c>
      <c r="P901" s="24">
        <v>0</v>
      </c>
      <c r="Q901" s="25" t="s">
        <v>18</v>
      </c>
      <c r="R901" s="23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21" t="s">
        <v>1826</v>
      </c>
      <c r="B902" s="21" t="s">
        <v>1827</v>
      </c>
      <c r="C902" s="21" t="s">
        <v>55</v>
      </c>
      <c r="D902" s="23">
        <v>0</v>
      </c>
      <c r="E902" s="23">
        <v>0</v>
      </c>
      <c r="F902" s="23">
        <v>0</v>
      </c>
      <c r="G902" s="23">
        <v>0</v>
      </c>
      <c r="H902" s="23">
        <v>0</v>
      </c>
      <c r="I902" s="24">
        <v>0</v>
      </c>
      <c r="J902" s="24">
        <v>0</v>
      </c>
      <c r="K902" s="23">
        <v>0</v>
      </c>
      <c r="L902" s="24">
        <v>0</v>
      </c>
      <c r="M902" s="24">
        <v>0</v>
      </c>
      <c r="N902" s="23">
        <v>0</v>
      </c>
      <c r="O902" s="24">
        <v>0</v>
      </c>
      <c r="P902" s="24">
        <v>0</v>
      </c>
      <c r="Q902" s="25" t="s">
        <v>18</v>
      </c>
      <c r="R902" s="23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21" t="s">
        <v>1828</v>
      </c>
      <c r="B903" s="21" t="s">
        <v>1829</v>
      </c>
      <c r="C903" s="21" t="s">
        <v>55</v>
      </c>
      <c r="D903" s="23">
        <v>0</v>
      </c>
      <c r="E903" s="23">
        <v>0</v>
      </c>
      <c r="F903" s="23">
        <v>0</v>
      </c>
      <c r="G903" s="23">
        <v>0</v>
      </c>
      <c r="H903" s="23">
        <v>0</v>
      </c>
      <c r="I903" s="24">
        <v>0</v>
      </c>
      <c r="J903" s="24">
        <v>0</v>
      </c>
      <c r="K903" s="23">
        <v>0</v>
      </c>
      <c r="L903" s="24">
        <v>0</v>
      </c>
      <c r="M903" s="24">
        <v>0</v>
      </c>
      <c r="N903" s="23">
        <v>0</v>
      </c>
      <c r="O903" s="24">
        <v>0</v>
      </c>
      <c r="P903" s="24">
        <v>0</v>
      </c>
      <c r="Q903" s="25" t="s">
        <v>18</v>
      </c>
      <c r="R903" s="23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21" t="s">
        <v>1830</v>
      </c>
      <c r="B904" s="21" t="s">
        <v>1831</v>
      </c>
      <c r="C904" s="21" t="s">
        <v>29</v>
      </c>
      <c r="D904" s="23">
        <v>0</v>
      </c>
      <c r="E904" s="23">
        <v>0</v>
      </c>
      <c r="F904" s="23">
        <v>0</v>
      </c>
      <c r="G904" s="23">
        <v>0</v>
      </c>
      <c r="H904" s="23">
        <v>0</v>
      </c>
      <c r="I904" s="24">
        <v>0</v>
      </c>
      <c r="J904" s="24">
        <v>0</v>
      </c>
      <c r="K904" s="23">
        <v>0</v>
      </c>
      <c r="L904" s="24">
        <v>0</v>
      </c>
      <c r="M904" s="24">
        <v>0</v>
      </c>
      <c r="N904" s="23">
        <v>0</v>
      </c>
      <c r="O904" s="24">
        <v>0</v>
      </c>
      <c r="P904" s="24">
        <v>0</v>
      </c>
      <c r="Q904" s="25" t="s">
        <v>18</v>
      </c>
      <c r="R904" s="23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21" t="s">
        <v>1832</v>
      </c>
      <c r="B905" s="21" t="s">
        <v>1833</v>
      </c>
      <c r="C905" s="21" t="s">
        <v>29</v>
      </c>
      <c r="D905" s="23">
        <v>0</v>
      </c>
      <c r="E905" s="23">
        <v>0</v>
      </c>
      <c r="F905" s="23">
        <v>0</v>
      </c>
      <c r="G905" s="23">
        <v>0</v>
      </c>
      <c r="H905" s="23">
        <v>0</v>
      </c>
      <c r="I905" s="24">
        <v>0</v>
      </c>
      <c r="J905" s="24">
        <v>0</v>
      </c>
      <c r="K905" s="23">
        <v>0</v>
      </c>
      <c r="L905" s="24">
        <v>0</v>
      </c>
      <c r="M905" s="24">
        <v>0</v>
      </c>
      <c r="N905" s="23">
        <v>0</v>
      </c>
      <c r="O905" s="24">
        <v>0</v>
      </c>
      <c r="P905" s="24">
        <v>0</v>
      </c>
      <c r="Q905" s="25" t="s">
        <v>18</v>
      </c>
      <c r="R905" s="23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21" t="s">
        <v>1834</v>
      </c>
      <c r="B906" s="21" t="s">
        <v>1835</v>
      </c>
      <c r="C906" s="21" t="s">
        <v>29</v>
      </c>
      <c r="D906" s="23">
        <v>0</v>
      </c>
      <c r="E906" s="23">
        <v>0</v>
      </c>
      <c r="F906" s="23">
        <v>0</v>
      </c>
      <c r="G906" s="23">
        <v>0</v>
      </c>
      <c r="H906" s="23">
        <v>0</v>
      </c>
      <c r="I906" s="24">
        <v>0</v>
      </c>
      <c r="J906" s="24">
        <v>0</v>
      </c>
      <c r="K906" s="23">
        <v>0</v>
      </c>
      <c r="L906" s="24">
        <v>0</v>
      </c>
      <c r="M906" s="24">
        <v>0</v>
      </c>
      <c r="N906" s="23">
        <v>0</v>
      </c>
      <c r="O906" s="24">
        <v>0</v>
      </c>
      <c r="P906" s="24">
        <v>0</v>
      </c>
      <c r="Q906" s="25" t="s">
        <v>18</v>
      </c>
      <c r="R906" s="23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5000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3" t="s">
        <v>1836</v>
      </c>
      <c r="B1" s="13" t="s">
        <v>1837</v>
      </c>
      <c r="C1" s="13" t="s">
        <v>1838</v>
      </c>
      <c r="D1" s="13" t="s">
        <v>1839</v>
      </c>
      <c r="E1" s="13" t="s">
        <v>1840</v>
      </c>
      <c r="F1" s="13" t="s">
        <v>1841</v>
      </c>
      <c r="G1" s="13" t="s">
        <v>1842</v>
      </c>
      <c r="H1" s="13" t="s">
        <v>1843</v>
      </c>
      <c r="I1" s="11" t="s">
        <v>1855</v>
      </c>
    </row>
    <row r="2" spans="1:9" x14ac:dyDescent="0.25">
      <c r="A2" s="14" t="s">
        <v>694</v>
      </c>
      <c r="B2" s="14" t="s">
        <v>745</v>
      </c>
      <c r="C2" s="14" t="s">
        <v>1195</v>
      </c>
      <c r="D2" s="14" t="s">
        <v>1141</v>
      </c>
      <c r="E2" s="14" t="s">
        <v>565</v>
      </c>
      <c r="F2" s="14" t="s">
        <v>510</v>
      </c>
      <c r="G2" s="14" t="s">
        <v>1445</v>
      </c>
      <c r="H2" s="14" t="s">
        <v>663</v>
      </c>
      <c r="I2" s="15" t="s">
        <v>19</v>
      </c>
    </row>
    <row r="3" spans="1:9" x14ac:dyDescent="0.25">
      <c r="A3" s="14" t="s">
        <v>692</v>
      </c>
      <c r="B3" s="14" t="s">
        <v>742</v>
      </c>
      <c r="C3" s="14" t="s">
        <v>1189</v>
      </c>
      <c r="D3" s="14" t="s">
        <v>1153</v>
      </c>
      <c r="E3" s="14" t="s">
        <v>633</v>
      </c>
      <c r="F3" s="14" t="s">
        <v>504</v>
      </c>
      <c r="G3" s="14" t="s">
        <v>1457</v>
      </c>
      <c r="H3" s="14" t="s">
        <v>661</v>
      </c>
      <c r="I3" s="15" t="s">
        <v>22</v>
      </c>
    </row>
    <row r="4" spans="1:9" x14ac:dyDescent="0.25">
      <c r="A4" s="14" t="s">
        <v>698</v>
      </c>
      <c r="B4" s="14" t="s">
        <v>732</v>
      </c>
      <c r="C4" s="14" t="s">
        <v>1187</v>
      </c>
      <c r="D4" s="14" t="s">
        <v>1135</v>
      </c>
      <c r="E4" s="14" t="s">
        <v>615</v>
      </c>
      <c r="F4" s="14" t="s">
        <v>506</v>
      </c>
      <c r="G4" s="14" t="s">
        <v>1461</v>
      </c>
      <c r="H4" s="14" t="s">
        <v>665</v>
      </c>
      <c r="I4" s="14" t="s">
        <v>1213</v>
      </c>
    </row>
    <row r="5" spans="1:9" x14ac:dyDescent="0.25">
      <c r="A5" s="14" t="s">
        <v>1261</v>
      </c>
      <c r="B5" s="14" t="s">
        <v>734</v>
      </c>
      <c r="C5" s="14" t="s">
        <v>1185</v>
      </c>
      <c r="D5" s="14" t="s">
        <v>1137</v>
      </c>
      <c r="E5" s="14" t="s">
        <v>567</v>
      </c>
      <c r="F5" s="14" t="s">
        <v>508</v>
      </c>
      <c r="G5" s="14" t="s">
        <v>1463</v>
      </c>
      <c r="H5" s="14" t="s">
        <v>621</v>
      </c>
      <c r="I5" s="14" t="s">
        <v>1219</v>
      </c>
    </row>
    <row r="6" spans="1:9" x14ac:dyDescent="0.25">
      <c r="A6" s="14" t="s">
        <v>706</v>
      </c>
      <c r="B6" s="14" t="s">
        <v>747</v>
      </c>
      <c r="C6" s="14" t="s">
        <v>1181</v>
      </c>
      <c r="D6" s="14" t="s">
        <v>1139</v>
      </c>
      <c r="E6" s="14" t="s">
        <v>601</v>
      </c>
      <c r="F6" s="14" t="s">
        <v>1541</v>
      </c>
      <c r="G6" s="14" t="s">
        <v>1439</v>
      </c>
      <c r="H6" s="14" t="s">
        <v>551</v>
      </c>
      <c r="I6" s="14" t="s">
        <v>1257</v>
      </c>
    </row>
    <row r="7" spans="1:9" x14ac:dyDescent="0.25">
      <c r="A7" s="14" t="s">
        <v>696</v>
      </c>
      <c r="B7" s="14" t="s">
        <v>749</v>
      </c>
      <c r="C7" s="14" t="s">
        <v>1183</v>
      </c>
      <c r="D7" s="14" t="s">
        <v>1143</v>
      </c>
      <c r="E7" s="14" t="s">
        <v>577</v>
      </c>
      <c r="F7" s="14" t="s">
        <v>1539</v>
      </c>
      <c r="G7" s="14" t="s">
        <v>1441</v>
      </c>
      <c r="H7" s="14" t="s">
        <v>659</v>
      </c>
      <c r="I7" s="14" t="s">
        <v>1259</v>
      </c>
    </row>
    <row r="8" spans="1:9" x14ac:dyDescent="0.25">
      <c r="A8" s="14" t="s">
        <v>700</v>
      </c>
      <c r="B8" s="14"/>
      <c r="C8" s="14" t="s">
        <v>1191</v>
      </c>
      <c r="D8" s="14" t="s">
        <v>1145</v>
      </c>
      <c r="E8" s="14" t="s">
        <v>625</v>
      </c>
      <c r="F8" s="14" t="s">
        <v>1523</v>
      </c>
      <c r="G8" s="14" t="s">
        <v>1443</v>
      </c>
      <c r="H8" s="14" t="s">
        <v>553</v>
      </c>
      <c r="I8" s="14" t="s">
        <v>1273</v>
      </c>
    </row>
    <row r="9" spans="1:9" x14ac:dyDescent="0.25">
      <c r="A9" s="14" t="s">
        <v>536</v>
      </c>
      <c r="B9" s="14"/>
      <c r="C9" s="14" t="s">
        <v>1193</v>
      </c>
      <c r="D9" s="14" t="s">
        <v>1147</v>
      </c>
      <c r="E9" s="14" t="s">
        <v>605</v>
      </c>
      <c r="F9" s="14" t="s">
        <v>1533</v>
      </c>
      <c r="G9" s="14" t="s">
        <v>1447</v>
      </c>
      <c r="H9" s="14" t="s">
        <v>631</v>
      </c>
      <c r="I9" s="14" t="s">
        <v>1275</v>
      </c>
    </row>
    <row r="10" spans="1:9" x14ac:dyDescent="0.25">
      <c r="A10" s="14" t="s">
        <v>702</v>
      </c>
      <c r="B10" s="14"/>
      <c r="C10" s="14" t="s">
        <v>1197</v>
      </c>
      <c r="D10" s="14" t="s">
        <v>1149</v>
      </c>
      <c r="E10" s="14" t="s">
        <v>623</v>
      </c>
      <c r="F10" s="14" t="s">
        <v>1525</v>
      </c>
      <c r="G10" s="14" t="s">
        <v>1449</v>
      </c>
      <c r="H10" s="14" t="s">
        <v>547</v>
      </c>
      <c r="I10" s="14" t="s">
        <v>1277</v>
      </c>
    </row>
    <row r="11" spans="1:9" x14ac:dyDescent="0.25">
      <c r="A11" s="14" t="s">
        <v>1267</v>
      </c>
      <c r="B11" s="14"/>
      <c r="C11" s="14" t="s">
        <v>1199</v>
      </c>
      <c r="D11" s="14" t="s">
        <v>1151</v>
      </c>
      <c r="E11" s="14" t="s">
        <v>603</v>
      </c>
      <c r="F11" s="14" t="s">
        <v>1527</v>
      </c>
      <c r="G11" s="14" t="s">
        <v>1451</v>
      </c>
      <c r="H11" s="14" t="s">
        <v>549</v>
      </c>
      <c r="I11" s="14" t="s">
        <v>1279</v>
      </c>
    </row>
    <row r="12" spans="1:9" x14ac:dyDescent="0.25">
      <c r="A12" s="14" t="s">
        <v>530</v>
      </c>
      <c r="B12" s="14"/>
      <c r="C12" s="14" t="s">
        <v>1201</v>
      </c>
      <c r="D12" s="14" t="s">
        <v>1155</v>
      </c>
      <c r="E12" s="14" t="s">
        <v>629</v>
      </c>
      <c r="F12" s="14" t="s">
        <v>1531</v>
      </c>
      <c r="G12" s="14" t="s">
        <v>1453</v>
      </c>
      <c r="H12" s="14" t="s">
        <v>561</v>
      </c>
      <c r="I12" s="14" t="s">
        <v>1281</v>
      </c>
    </row>
    <row r="13" spans="1:9" x14ac:dyDescent="0.25">
      <c r="A13" s="14" t="s">
        <v>279</v>
      </c>
      <c r="B13" s="14"/>
      <c r="C13" s="14" t="s">
        <v>1203</v>
      </c>
      <c r="D13" s="14" t="s">
        <v>1157</v>
      </c>
      <c r="E13" s="14" t="s">
        <v>593</v>
      </c>
      <c r="F13" s="14" t="s">
        <v>1535</v>
      </c>
      <c r="G13" s="14" t="s">
        <v>1455</v>
      </c>
      <c r="H13" s="14" t="s">
        <v>563</v>
      </c>
      <c r="I13" s="14" t="s">
        <v>1283</v>
      </c>
    </row>
    <row r="14" spans="1:9" x14ac:dyDescent="0.25">
      <c r="A14" s="14" t="s">
        <v>526</v>
      </c>
      <c r="B14" s="14"/>
      <c r="C14" s="14" t="s">
        <v>1205</v>
      </c>
      <c r="D14" s="14" t="s">
        <v>1159</v>
      </c>
      <c r="E14" s="14" t="s">
        <v>613</v>
      </c>
      <c r="F14" s="14" t="s">
        <v>1537</v>
      </c>
      <c r="G14" s="14" t="s">
        <v>1459</v>
      </c>
      <c r="H14" s="14" t="s">
        <v>649</v>
      </c>
      <c r="I14" s="14" t="s">
        <v>1285</v>
      </c>
    </row>
    <row r="15" spans="1:9" x14ac:dyDescent="0.25">
      <c r="A15" s="14" t="s">
        <v>528</v>
      </c>
      <c r="B15" s="14"/>
      <c r="C15" s="14" t="s">
        <v>1207</v>
      </c>
      <c r="D15" s="14" t="s">
        <v>1161</v>
      </c>
      <c r="E15" s="14" t="s">
        <v>653</v>
      </c>
      <c r="F15" s="14" t="s">
        <v>1529</v>
      </c>
      <c r="G15" s="14"/>
      <c r="H15" s="14" t="s">
        <v>581</v>
      </c>
      <c r="I15" s="14" t="s">
        <v>1287</v>
      </c>
    </row>
    <row r="16" spans="1:9" x14ac:dyDescent="0.25">
      <c r="A16" s="14" t="s">
        <v>688</v>
      </c>
      <c r="B16" s="14"/>
      <c r="C16" s="14" t="s">
        <v>1209</v>
      </c>
      <c r="D16" s="14" t="s">
        <v>1163</v>
      </c>
      <c r="E16" s="14" t="s">
        <v>599</v>
      </c>
      <c r="F16" s="14" t="s">
        <v>1491</v>
      </c>
      <c r="G16" s="14"/>
      <c r="H16" s="14"/>
      <c r="I16" s="14" t="s">
        <v>1289</v>
      </c>
    </row>
    <row r="17" spans="1:9" x14ac:dyDescent="0.25">
      <c r="A17" s="14" t="s">
        <v>690</v>
      </c>
      <c r="B17" s="14"/>
      <c r="C17" s="14" t="s">
        <v>1211</v>
      </c>
      <c r="D17" s="14" t="s">
        <v>1165</v>
      </c>
      <c r="E17" s="14" t="s">
        <v>559</v>
      </c>
      <c r="F17" s="14" t="s">
        <v>1493</v>
      </c>
      <c r="G17" s="14"/>
      <c r="H17" s="14"/>
      <c r="I17" s="14" t="s">
        <v>1291</v>
      </c>
    </row>
    <row r="18" spans="1:9" x14ac:dyDescent="0.25">
      <c r="A18" s="14"/>
      <c r="B18" s="14"/>
      <c r="C18" s="14"/>
      <c r="D18" s="14" t="s">
        <v>1167</v>
      </c>
      <c r="E18" s="14" t="s">
        <v>583</v>
      </c>
      <c r="F18" s="14" t="s">
        <v>1495</v>
      </c>
      <c r="G18" s="14"/>
      <c r="H18" s="14"/>
      <c r="I18" s="14" t="s">
        <v>1293</v>
      </c>
    </row>
    <row r="19" spans="1:9" x14ac:dyDescent="0.25">
      <c r="A19" s="14"/>
      <c r="B19" s="14"/>
      <c r="C19" s="14"/>
      <c r="D19" s="14" t="s">
        <v>1169</v>
      </c>
      <c r="E19" s="14" t="s">
        <v>585</v>
      </c>
      <c r="F19" s="14" t="s">
        <v>1497</v>
      </c>
      <c r="G19" s="14"/>
      <c r="H19" s="14"/>
      <c r="I19" s="14" t="s">
        <v>1295</v>
      </c>
    </row>
    <row r="20" spans="1:9" x14ac:dyDescent="0.25">
      <c r="A20" s="14"/>
      <c r="B20" s="14"/>
      <c r="C20" s="14"/>
      <c r="D20" s="14" t="s">
        <v>1171</v>
      </c>
      <c r="E20" s="14" t="s">
        <v>595</v>
      </c>
      <c r="F20" s="14" t="s">
        <v>1499</v>
      </c>
      <c r="G20" s="14"/>
      <c r="H20" s="14"/>
      <c r="I20" s="14" t="s">
        <v>1297</v>
      </c>
    </row>
    <row r="21" spans="1:9" x14ac:dyDescent="0.25">
      <c r="A21" s="14"/>
      <c r="B21" s="14"/>
      <c r="C21" s="14"/>
      <c r="D21" s="14" t="s">
        <v>1173</v>
      </c>
      <c r="E21" s="14" t="s">
        <v>597</v>
      </c>
      <c r="F21" s="14" t="s">
        <v>1501</v>
      </c>
      <c r="G21" s="14"/>
      <c r="H21" s="14"/>
      <c r="I21" s="14" t="s">
        <v>1299</v>
      </c>
    </row>
    <row r="22" spans="1:9" x14ac:dyDescent="0.25">
      <c r="A22" s="14"/>
      <c r="B22" s="14"/>
      <c r="C22" s="14"/>
      <c r="D22" s="14" t="s">
        <v>1175</v>
      </c>
      <c r="E22" s="14" t="s">
        <v>607</v>
      </c>
      <c r="F22" s="14" t="s">
        <v>1503</v>
      </c>
      <c r="G22" s="14"/>
      <c r="H22" s="14"/>
      <c r="I22" s="16"/>
    </row>
    <row r="23" spans="1:9" x14ac:dyDescent="0.25">
      <c r="A23" s="14"/>
      <c r="B23" s="14"/>
      <c r="C23" s="14"/>
      <c r="D23" s="14" t="s">
        <v>1177</v>
      </c>
      <c r="E23" s="14" t="s">
        <v>609</v>
      </c>
      <c r="F23" s="14" t="s">
        <v>1505</v>
      </c>
      <c r="G23" s="14"/>
      <c r="H23" s="14"/>
      <c r="I23" s="16"/>
    </row>
    <row r="24" spans="1:9" x14ac:dyDescent="0.25">
      <c r="A24" s="14"/>
      <c r="B24" s="14"/>
      <c r="C24" s="14"/>
      <c r="D24" s="14" t="s">
        <v>1179</v>
      </c>
      <c r="E24" s="14" t="s">
        <v>611</v>
      </c>
      <c r="F24" s="14" t="s">
        <v>1507</v>
      </c>
      <c r="G24" s="14"/>
      <c r="H24" s="14"/>
      <c r="I24" s="16"/>
    </row>
    <row r="25" spans="1:9" x14ac:dyDescent="0.25">
      <c r="A25" s="14"/>
      <c r="B25" s="14"/>
      <c r="C25" s="14"/>
      <c r="D25" s="14"/>
      <c r="E25" s="14" t="s">
        <v>627</v>
      </c>
      <c r="F25" s="14" t="s">
        <v>1509</v>
      </c>
      <c r="G25" s="14"/>
      <c r="H25" s="14"/>
      <c r="I25" s="16"/>
    </row>
    <row r="26" spans="1:9" x14ac:dyDescent="0.25">
      <c r="A26" s="14"/>
      <c r="B26" s="14"/>
      <c r="C26" s="14"/>
      <c r="D26" s="14"/>
      <c r="E26" s="14" t="s">
        <v>655</v>
      </c>
      <c r="F26" s="14" t="s">
        <v>1511</v>
      </c>
      <c r="G26" s="14"/>
      <c r="H26" s="14"/>
      <c r="I26" s="16"/>
    </row>
    <row r="27" spans="1:9" x14ac:dyDescent="0.25">
      <c r="A27" s="14"/>
      <c r="B27" s="14"/>
      <c r="C27" s="14"/>
      <c r="D27" s="14"/>
      <c r="E27" s="14"/>
      <c r="F27" s="14" t="s">
        <v>1513</v>
      </c>
      <c r="G27" s="14"/>
      <c r="H27" s="14"/>
      <c r="I27" s="16"/>
    </row>
    <row r="28" spans="1:9" x14ac:dyDescent="0.25">
      <c r="A28" s="14"/>
      <c r="B28" s="14"/>
      <c r="C28" s="14"/>
      <c r="D28" s="14"/>
      <c r="E28" s="14"/>
      <c r="F28" s="14" t="s">
        <v>1515</v>
      </c>
      <c r="G28" s="14"/>
      <c r="H28" s="14"/>
      <c r="I28" s="16"/>
    </row>
    <row r="29" spans="1:9" x14ac:dyDescent="0.25">
      <c r="A29" s="14"/>
      <c r="B29" s="14"/>
      <c r="C29" s="14"/>
      <c r="D29" s="14"/>
      <c r="E29" s="14"/>
      <c r="F29" s="14" t="s">
        <v>1517</v>
      </c>
      <c r="G29" s="14"/>
      <c r="H29" s="14"/>
      <c r="I29" s="16"/>
    </row>
    <row r="30" spans="1:9" x14ac:dyDescent="0.25">
      <c r="A30" s="14"/>
      <c r="B30" s="14"/>
      <c r="C30" s="14"/>
      <c r="D30" s="14"/>
      <c r="E30" s="14"/>
      <c r="F30" s="14" t="s">
        <v>1519</v>
      </c>
      <c r="G30" s="14"/>
      <c r="H30" s="14"/>
      <c r="I30" s="16"/>
    </row>
    <row r="31" spans="1:9" x14ac:dyDescent="0.25">
      <c r="A31" s="14"/>
      <c r="B31" s="14"/>
      <c r="C31" s="14"/>
      <c r="D31" s="14"/>
      <c r="E31" s="14"/>
      <c r="F31" s="14" t="s">
        <v>1521</v>
      </c>
      <c r="G31" s="14"/>
      <c r="H31" s="14"/>
      <c r="I31" s="16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7850</v>
      </c>
      <c r="E2" s="8" cm="1">
        <f t="array" ref="E2">IFERROR(INDEX(Data!$H$2:$H$5000,$J2),"")</f>
        <v>1166.6666</v>
      </c>
      <c r="F2" s="8" cm="1">
        <f t="array" ref="F2">IFERROR(INDEX(Data!$J$2:$J$5000,$J2),"")</f>
        <v>201.85759999999999</v>
      </c>
      <c r="G2" s="8" cm="1">
        <f t="array" ref="G2">IFERROR(INDEX(Data!$N$2:$N$5000,$J2),"")</f>
        <v>1725</v>
      </c>
      <c r="H2" s="8" cm="1">
        <f t="array" ref="H2">IFERROR(INDEX(Data!$P$2:$P$5000,$J2),"")</f>
        <v>81.912999999999997</v>
      </c>
      <c r="J2" s="17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5054</v>
      </c>
      <c r="E3" s="8" cm="1">
        <f t="array" ref="E3">IFERROR(INDEX(Data!$H$2:$H$5000,$J3),"")</f>
        <v>400</v>
      </c>
      <c r="F3" s="8" cm="1">
        <f t="array" ref="F3">IFERROR(INDEX(Data!$J$2:$J$5000,$J3),"")</f>
        <v>379.05090000000001</v>
      </c>
      <c r="G3" s="8" cm="1">
        <f t="array" ref="G3">IFERROR(INDEX(Data!$N$2:$N$5000,$J3),"")</f>
        <v>300</v>
      </c>
      <c r="H3" s="8" cm="1">
        <f t="array" ref="H3">IFERROR(INDEX(Data!$P$2:$P$5000,$J3),"")</f>
        <v>303.24119999999999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1045.23</v>
      </c>
      <c r="E4" s="8" cm="1">
        <f t="array" ref="E4">IFERROR(INDEX(Data!$H$2:$H$5000,$J4),"")</f>
        <v>109.1431</v>
      </c>
      <c r="F4" s="8" cm="1">
        <f t="array" ref="F4">IFERROR(INDEX(Data!$J$2:$J$5000,$J4),"")</f>
        <v>287.30099999999999</v>
      </c>
      <c r="G4" s="8" cm="1">
        <f t="array" ref="G4">IFERROR(INDEX(Data!$N$2:$N$5000,$J4),"")</f>
        <v>123.47</v>
      </c>
      <c r="H4" s="8" cm="1">
        <f t="array" ref="H4">IFERROR(INDEX(Data!$P$2:$P$5000,$J4),"")</f>
        <v>152.3792</v>
      </c>
      <c r="J4" s="17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400</v>
      </c>
      <c r="E5" s="8" cm="1">
        <f t="array" ref="E5">IFERROR(INDEX(Data!$H$2:$H$5000,$J5),"")</f>
        <v>1241.6666</v>
      </c>
      <c r="F5" s="8" cm="1">
        <f t="array" ref="F5">IFERROR(INDEX(Data!$J$2:$J$5000,$J5),"")</f>
        <v>9.6644000000000005</v>
      </c>
      <c r="G5" s="8" cm="1">
        <f t="array" ref="G5">IFERROR(INDEX(Data!$N$2:$N$5000,$J5),"")</f>
        <v>1200</v>
      </c>
      <c r="H5" s="8" cm="1">
        <f t="array" ref="H5">IFERROR(INDEX(Data!$P$2:$P$5000,$J5),"")</f>
        <v>6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620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5387.3873000000003</v>
      </c>
      <c r="J6" s="17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169.43049999999999</v>
      </c>
      <c r="E7" s="8" cm="1">
        <f t="array" ref="E7">IFERROR(INDEX(Data!$H$2:$H$5000,$J7),"")</f>
        <v>215.3663</v>
      </c>
      <c r="F7" s="8" cm="1">
        <f t="array" ref="F7">IFERROR(INDEX(Data!$J$2:$J$5000,$J7),"")</f>
        <v>23.601500000000001</v>
      </c>
      <c r="G7" s="8" cm="1">
        <f t="array" ref="G7">IFERROR(INDEX(Data!$N$2:$N$5000,$J7),"")</f>
        <v>168.06950000000001</v>
      </c>
      <c r="H7" s="8" cm="1">
        <f t="array" ref="H7">IFERROR(INDEX(Data!$P$2:$P$5000,$J7),"")</f>
        <v>18.145900000000001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338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360.036</v>
      </c>
      <c r="J8" s="17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153.0153</v>
      </c>
      <c r="J10" s="17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252.25219999999999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16287</v>
      </c>
      <c r="E2" s="8" cm="1">
        <f t="array" ref="E2">IFERROR(INDEX(Data!$H$2:$H$5000,$J2),"")</f>
        <v>575</v>
      </c>
      <c r="F2" s="8" cm="1">
        <f t="array" ref="F2">IFERROR(INDEX(Data!$J$2:$J$5000,$J2),"")</f>
        <v>849.75940000000003</v>
      </c>
      <c r="G2" s="8" cm="1">
        <f t="array" ref="G2">IFERROR(INDEX(Data!$N$2:$N$5000,$J2),"")</f>
        <v>588</v>
      </c>
      <c r="H2" s="8" cm="1">
        <f t="array" ref="H2">IFERROR(INDEX(Data!$P$2:$P$5000,$J2),"")</f>
        <v>498.58260000000001</v>
      </c>
      <c r="J2" s="17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1457</v>
      </c>
      <c r="E3" s="8" cm="1">
        <f t="array" ref="E3">IFERROR(INDEX(Data!$H$2:$H$5000,$J3),"")</f>
        <v>167</v>
      </c>
      <c r="F3" s="8" cm="1">
        <f t="array" ref="F3">IFERROR(INDEX(Data!$J$2:$J$5000,$J3),"")</f>
        <v>261.7396</v>
      </c>
      <c r="G3" s="8" cm="1">
        <f t="array" ref="G3">IFERROR(INDEX(Data!$N$2:$N$5000,$J3),"")</f>
        <v>190</v>
      </c>
      <c r="H3" s="8" cm="1">
        <f t="array" ref="H3">IFERROR(INDEX(Data!$P$2:$P$5000,$J3),"")</f>
        <v>138.03229999999999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7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7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7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7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7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7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7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2767</v>
      </c>
      <c r="E2" s="8" cm="1">
        <f t="array" ref="E2">IFERROR(INDEX(Data!$H$2:$H$5000,$J2),"")</f>
        <v>3176.6666</v>
      </c>
      <c r="F2" s="8" cm="1">
        <f t="array" ref="F2">IFERROR(INDEX(Data!$J$2:$J$5000,$J2),"")</f>
        <v>26.1311</v>
      </c>
      <c r="G2" s="8" cm="1">
        <f t="array" ref="G2">IFERROR(INDEX(Data!$N$2:$N$5000,$J2),"")</f>
        <v>5387</v>
      </c>
      <c r="H2" s="8" cm="1">
        <f t="array" ref="H2">IFERROR(INDEX(Data!$P$2:$P$5000,$J2),"")</f>
        <v>9.2454999999999998</v>
      </c>
      <c r="J2" s="17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849.60839999999996</v>
      </c>
      <c r="J4" s="17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463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1041.8541</v>
      </c>
      <c r="G5" s="8" cm="1">
        <f t="array" ref="G5">IFERROR(INDEX(Data!$N$2:$N$5000,$J5),"")</f>
        <v>21</v>
      </c>
      <c r="H5" s="8" cm="1">
        <f t="array" ref="H5">IFERROR(INDEX(Data!$P$2:$P$5000,$J5),"")</f>
        <v>396.87979999999999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374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580.38480000000004</v>
      </c>
      <c r="G6" s="8" cm="1">
        <f t="array" ref="G6">IFERROR(INDEX(Data!$N$2:$N$5000,$J6),"")</f>
        <v>8</v>
      </c>
      <c r="H6" s="8" cm="1">
        <f t="array" ref="H6">IFERROR(INDEX(Data!$P$2:$P$5000,$J6),"")</f>
        <v>841.58410000000003</v>
      </c>
      <c r="J6" s="17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354</v>
      </c>
      <c r="E7" s="8" cm="1">
        <f t="array" ref="E7">IFERROR(INDEX(Data!$H$2:$H$5000,$J7),"")</f>
        <v>22</v>
      </c>
      <c r="F7" s="8" cm="1">
        <f t="array" ref="F7">IFERROR(INDEX(Data!$J$2:$J$5000,$J7),"")</f>
        <v>482.74919999999997</v>
      </c>
      <c r="G7" s="8" cm="1">
        <f t="array" ref="G7">IFERROR(INDEX(Data!$N$2:$N$5000,$J7),"")</f>
        <v>20</v>
      </c>
      <c r="H7" s="8" cm="1">
        <f t="array" ref="H7">IFERROR(INDEX(Data!$P$2:$P$5000,$J7),"")</f>
        <v>318.60309999999998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435.04349999999999</v>
      </c>
      <c r="J2" s="17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7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7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7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7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7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7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7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178</v>
      </c>
      <c r="E2" s="8" cm="1">
        <f t="array" ref="E2">IFERROR(INDEX(Data!$H$2:$H$5000,$J2),"")</f>
        <v>22</v>
      </c>
      <c r="F2" s="8" cm="1">
        <f t="array" ref="F2">IFERROR(INDEX(Data!$J$2:$J$5000,$J2),"")</f>
        <v>242.73830000000001</v>
      </c>
      <c r="G2" s="8" cm="1">
        <f t="array" ref="G2">IFERROR(INDEX(Data!$N$2:$N$5000,$J2),"")</f>
        <v>26</v>
      </c>
      <c r="H2" s="8" cm="1">
        <f t="array" ref="H2">IFERROR(INDEX(Data!$P$2:$P$5000,$J2),"")</f>
        <v>123.2345</v>
      </c>
      <c r="J2" s="17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129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36.056600000000003</v>
      </c>
      <c r="G3" s="8" cm="1">
        <f t="array" ref="G3">IFERROR(INDEX(Data!$N$2:$N$5000,$J3),"")</f>
        <v>112</v>
      </c>
      <c r="H3" s="8" cm="1">
        <f t="array" ref="H3">IFERROR(INDEX(Data!$P$2:$P$5000,$J3),"")</f>
        <v>20.732199999999999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123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481.40899999999999</v>
      </c>
      <c r="G4" s="8" cm="1">
        <f t="array" ref="G4">IFERROR(INDEX(Data!$N$2:$N$5000,$J4),"")</f>
        <v>6</v>
      </c>
      <c r="H4" s="8" cm="1">
        <f t="array" ref="H4">IFERROR(INDEX(Data!$P$2:$P$5000,$J4),"")</f>
        <v>369.0369</v>
      </c>
      <c r="J4" s="17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76</v>
      </c>
      <c r="E5" s="8" cm="1">
        <f t="array" ref="E5">IFERROR(INDEX(Data!$H$2:$H$5000,$J5),"")</f>
        <v>41.333300000000001</v>
      </c>
      <c r="F5" s="8" cm="1">
        <f t="array" ref="F5">IFERROR(INDEX(Data!$J$2:$J$5000,$J5),"")</f>
        <v>55.164400000000001</v>
      </c>
      <c r="G5" s="8" cm="1">
        <f t="array" ref="G5">IFERROR(INDEX(Data!$N$2:$N$5000,$J5),"")</f>
        <v>19</v>
      </c>
      <c r="H5" s="8" cm="1">
        <f t="array" ref="H5">IFERROR(INDEX(Data!$P$2:$P$5000,$J5),"")</f>
        <v>72.003699999999995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PAS0027</v>
      </c>
      <c r="B6" s="7" t="str" cm="1">
        <f t="array" ref="B6">IFERROR(INDEX(Data!$B$2:$B$5000,$J6),"")</f>
        <v>Maestro FF 10x10mm Straight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69</v>
      </c>
      <c r="E6" s="8" cm="1">
        <f t="array" ref="E6">IFERROR(INDEX(Data!$H$2:$H$5000,$J6),"")</f>
        <v>49.666600000000003</v>
      </c>
      <c r="F6" s="8" cm="1">
        <f t="array" ref="F6">IFERROR(INDEX(Data!$J$2:$J$5000,$J6),"")</f>
        <v>41.679200000000002</v>
      </c>
      <c r="G6" s="8" cm="1">
        <f t="array" ref="G6">IFERROR(INDEX(Data!$N$2:$N$5000,$J6),"")</f>
        <v>6</v>
      </c>
      <c r="H6" s="8" cm="1">
        <f t="array" ref="H6">IFERROR(INDEX(Data!$P$2:$P$5000,$J6),"")</f>
        <v>207.02070000000001</v>
      </c>
      <c r="J6" s="17" cm="1">
        <f t="array" ref="J6">IFERROR(MATCH(_xlfn.AGGREGATE(14,6,(Data!$D$2:$D$5000-ROW(Data!$D$2:$D$5000)*0.0000001)/(--(Data!$W$2:$W$5000)),ROW()-1),(Data!$D$2:$D$5000-ROW(Data!$D$2:$D$5000)*0.0000001)/(--(Data!$W$2:$W$5000)),0),"")</f>
        <v>278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59</v>
      </c>
      <c r="E7" s="8" cm="1">
        <f t="array" ref="E7">IFERROR(INDEX(Data!$H$2:$H$5000,$J7),"")</f>
        <v>51</v>
      </c>
      <c r="F7" s="8" cm="1">
        <f t="array" ref="F7">IFERROR(INDEX(Data!$J$2:$J$5000,$J7),"")</f>
        <v>34.705800000000004</v>
      </c>
      <c r="G7" s="8" cm="1">
        <f t="array" ref="G7">IFERROR(INDEX(Data!$N$2:$N$5000,$J7),"")</f>
        <v>11</v>
      </c>
      <c r="H7" s="8" cm="1">
        <f t="array" ref="H7">IFERROR(INDEX(Data!$P$2:$P$5000,$J7),"")</f>
        <v>96.547200000000004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292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44</v>
      </c>
      <c r="E8" s="8" cm="1">
        <f t="array" ref="E8">IFERROR(INDEX(Data!$H$2:$H$5000,$J8),"")</f>
        <v>48.5</v>
      </c>
      <c r="F8" s="8" cm="1">
        <f t="array" ref="F8">IFERROR(INDEX(Data!$J$2:$J$5000,$J8),"")</f>
        <v>27.217600000000001</v>
      </c>
      <c r="G8" s="8" cm="1">
        <f t="array" ref="G8">IFERROR(INDEX(Data!$N$2:$N$5000,$J8),"")</f>
        <v>32</v>
      </c>
      <c r="H8" s="8" cm="1">
        <f t="array" ref="H8">IFERROR(INDEX(Data!$P$2:$P$5000,$J8),"")</f>
        <v>24.751000000000001</v>
      </c>
      <c r="J8" s="17" cm="1">
        <f t="array" ref="J8">IFERROR(MATCH(_xlfn.AGGREGATE(14,6,(Data!$D$2:$D$5000-ROW(Data!$D$2:$D$5000)*0.0000001)/(--(Data!$W$2:$W$5000)),ROW()-1),(Data!$D$2:$D$5000-ROW(Data!$D$2:$D$5000)*0.0000001)/(--(Data!$W$2:$W$5000)),0),"")</f>
        <v>269</v>
      </c>
    </row>
    <row r="9" spans="1:10" x14ac:dyDescent="0.25">
      <c r="A9" s="7" t="str" cm="1">
        <f t="array" ref="A9">IFERROR(INDEX(Data!$A$2:$A$5000,$J9),IF(ROW()=2,"No data",""))</f>
        <v>PAS0049</v>
      </c>
      <c r="B9" s="7" t="str" cm="1">
        <f t="array" ref="B9">IFERROR(INDEX(Data!$B$2:$B$5000,$J9),"")</f>
        <v>Maestro Crincle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38</v>
      </c>
      <c r="E9" s="8" cm="1">
        <f t="array" ref="E9">IFERROR(INDEX(Data!$H$2:$H$5000,$J9),"")</f>
        <v>53.333300000000001</v>
      </c>
      <c r="F9" s="8" cm="1">
        <f t="array" ref="F9">IFERROR(INDEX(Data!$J$2:$J$5000,$J9),"")</f>
        <v>21.375900000000001</v>
      </c>
      <c r="G9" s="8" cm="1">
        <f t="array" ref="G9">IFERROR(INDEX(Data!$N$2:$N$5000,$J9),"")</f>
        <v>24</v>
      </c>
      <c r="H9" s="8" cm="1">
        <f t="array" ref="H9">IFERROR(INDEX(Data!$P$2:$P$5000,$J9),"")</f>
        <v>28.500699999999998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298</v>
      </c>
    </row>
    <row r="10" spans="1:10" x14ac:dyDescent="0.25">
      <c r="A10" s="7" t="str" cm="1">
        <f t="array" ref="A10">IFERROR(INDEX(Data!$A$2:$A$5000,$J10),IF(ROW()=2,"No data",""))</f>
        <v>PAS0022</v>
      </c>
      <c r="B10" s="7" t="str" cm="1">
        <f t="array" ref="B10">IFERROR(INDEX(Data!$B$2:$B$5000,$J10),"")</f>
        <v>Crr Rock'n Simply Crrrrips Straight Cut Fries 10 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23</v>
      </c>
      <c r="E10" s="8" cm="1">
        <f t="array" ref="E10">IFERROR(INDEX(Data!$H$2:$H$5000,$J10),"")</f>
        <v>41.5</v>
      </c>
      <c r="F10" s="8" cm="1">
        <f t="array" ref="F10">IFERROR(INDEX(Data!$J$2:$J$5000,$J10),"")</f>
        <v>16.626899999999999</v>
      </c>
      <c r="G10" s="8" cm="1">
        <f t="array" ref="G10">IFERROR(INDEX(Data!$N$2:$N$5000,$J10),"")</f>
        <v>35</v>
      </c>
      <c r="H10" s="8" cm="1">
        <f t="array" ref="H10">IFERROR(INDEX(Data!$P$2:$P$5000,$J10),"")</f>
        <v>11.828799999999999</v>
      </c>
      <c r="J10" s="17" cm="1">
        <f t="array" ref="J10">IFERROR(MATCH(_xlfn.AGGREGATE(14,6,(Data!$D$2:$D$5000-ROW(Data!$D$2:$D$5000)*0.0000001)/(--(Data!$W$2:$W$5000)),ROW()-1),(Data!$D$2:$D$5000-ROW(Data!$D$2:$D$5000)*0.0000001)/(--(Data!$W$2:$W$5000)),0),"")</f>
        <v>274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20</v>
      </c>
      <c r="E11" s="8" cm="1">
        <f t="array" ref="E11">IFERROR(INDEX(Data!$H$2:$H$5000,$J11),"")</f>
        <v>85.5</v>
      </c>
      <c r="F11" s="8" cm="1">
        <f t="array" ref="F11">IFERROR(INDEX(Data!$J$2:$J$5000,$J11),"")</f>
        <v>7.0175000000000001</v>
      </c>
      <c r="G11" s="8" cm="1">
        <f t="array" ref="G11">IFERROR(INDEX(Data!$N$2:$N$5000,$J11),"")</f>
        <v>77</v>
      </c>
      <c r="H11" s="8" cm="1">
        <f t="array" ref="H11">IFERROR(INDEX(Data!$P$2:$P$5000,$J11),"")</f>
        <v>4.6753999999999998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19</v>
      </c>
      <c r="E12" s="8" cm="1">
        <f t="array" ref="E12">IFERROR(INDEX(Data!$H$2:$H$5000,$J12),"")</f>
        <v>120</v>
      </c>
      <c r="F12" s="8" cm="1">
        <f t="array" ref="F12">IFERROR(INDEX(Data!$J$2:$J$5000,$J12),"")</f>
        <v>4.75</v>
      </c>
      <c r="G12" s="8" cm="1">
        <f t="array" ref="G12">IFERROR(INDEX(Data!$N$2:$N$5000,$J12),"")</f>
        <v>85</v>
      </c>
      <c r="H12" s="8" cm="1">
        <f t="array" ref="H12">IFERROR(INDEX(Data!$P$2:$P$5000,$J12),"")</f>
        <v>4.0235000000000003</v>
      </c>
      <c r="J12" s="17" cm="1">
        <f t="array" ref="J12">IFERROR(MATCH(_xlfn.AGGREGATE(14,6,(Data!$D$2:$D$5000-ROW(Data!$D$2:$D$5000)*0.0000001)/(--(Data!$W$2:$W$5000)),ROW()-1),(Data!$D$2:$D$5000-ROW(Data!$D$2:$D$5000)*0.0000001)/(--(Data!$W$2:$W$5000)),0),"")</f>
        <v>290</v>
      </c>
    </row>
    <row r="13" spans="1:10" x14ac:dyDescent="0.25">
      <c r="A13" s="7" t="str" cm="1">
        <f t="array" ref="A13">IFERROR(INDEX(Data!$A$2:$A$5000,$J13),IF(ROW()=2,"No data",""))</f>
        <v>PAS0036</v>
      </c>
      <c r="B13" s="7" t="str" cm="1">
        <f t="array" ref="B13">IFERROR(INDEX(Data!$B$2:$B$5000,$J13),"")</f>
        <v>Crr Rock'n Hash Brown Triangular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17</v>
      </c>
      <c r="E13" s="8" cm="1">
        <f t="array" ref="E13">IFERROR(INDEX(Data!$H$2:$H$5000,$J13),"")</f>
        <v>169.66659999999999</v>
      </c>
      <c r="F13" s="8" cm="1">
        <f t="array" ref="F13">IFERROR(INDEX(Data!$J$2:$J$5000,$J13),"")</f>
        <v>3.0059</v>
      </c>
      <c r="G13" s="8" cm="1">
        <f t="array" ref="G13">IFERROR(INDEX(Data!$N$2:$N$5000,$J13),"")</f>
        <v>164</v>
      </c>
      <c r="H13" s="8" cm="1">
        <f t="array" ref="H13">IFERROR(INDEX(Data!$P$2:$P$5000,$J13),"")</f>
        <v>1.8657999999999999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286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16</v>
      </c>
      <c r="E14" s="8" cm="1">
        <f t="array" ref="E14">IFERROR(INDEX(Data!$H$2:$H$5000,$J14),"")</f>
        <v>22</v>
      </c>
      <c r="F14" s="8" cm="1">
        <f t="array" ref="F14">IFERROR(INDEX(Data!$J$2:$J$5000,$J14),"")</f>
        <v>21.819099999999999</v>
      </c>
      <c r="G14" s="8" cm="1">
        <f t="array" ref="G14">IFERROR(INDEX(Data!$N$2:$N$5000,$J14),"")</f>
        <v>10</v>
      </c>
      <c r="H14" s="8" cm="1">
        <f t="array" ref="H14">IFERROR(INDEX(Data!$P$2:$P$5000,$J14),"")</f>
        <v>28.802800000000001</v>
      </c>
      <c r="J14" s="17" cm="1">
        <f t="array" ref="J14">IFERROR(MATCH(_xlfn.AGGREGATE(14,6,(Data!$D$2:$D$5000-ROW(Data!$D$2:$D$5000)*0.0000001)/(--(Data!$W$2:$W$5000)),ROW()-1),(Data!$D$2:$D$5000-ROW(Data!$D$2:$D$5000)*0.0000001)/(--(Data!$W$2:$W$5000)),0),"")</f>
        <v>312</v>
      </c>
    </row>
    <row r="15" spans="1:10" x14ac:dyDescent="0.25">
      <c r="A15" s="7" t="str" cm="1">
        <f t="array" ref="A15">IFERROR(INDEX(Data!$A$2:$A$5000,$J15),IF(ROW()=2,"No data",""))</f>
        <v>PAS0048</v>
      </c>
      <c r="B15" s="7" t="str" cm="1">
        <f t="array" ref="B15">IFERROR(INDEX(Data!$B$2:$B$5000,$J15),"")</f>
        <v>Maestro FF Shoestring 7x7mm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6.2611999999999997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297</v>
      </c>
    </row>
    <row r="16" spans="1:10" x14ac:dyDescent="0.25">
      <c r="A16" s="7" t="str" cm="1">
        <f t="array" ref="A16">IFERROR(INDEX(Data!$A$2:$A$5000,$J16),IF(ROW()=2,"No data",""))</f>
        <v>PAS0040</v>
      </c>
      <c r="B16" s="7" t="str" cm="1">
        <f t="array" ref="B16">IFERROR(INDEX(Data!$B$2:$B$5000,$J16),"")</f>
        <v>Crr Rock'n Batter Skin On Fries 9x9mm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</v>
      </c>
      <c r="E16" s="8" cm="1">
        <f t="array" ref="E16">IFERROR(INDEX(Data!$H$2:$H$5000,$J16),"")</f>
        <v>24.666599999999999</v>
      </c>
      <c r="F16" s="8" cm="1">
        <f t="array" ref="F16">IFERROR(INDEX(Data!$J$2:$J$5000,$J16),"")</f>
        <v>7.2973999999999997</v>
      </c>
      <c r="G16" s="8" cm="1">
        <f t="array" ref="G16">IFERROR(INDEX(Data!$N$2:$N$5000,$J16),"")</f>
        <v>14</v>
      </c>
      <c r="H16" s="8" cm="1">
        <f t="array" ref="H16">IFERROR(INDEX(Data!$P$2:$P$5000,$J16),"")</f>
        <v>7.7149999999999999</v>
      </c>
      <c r="J16" s="17" cm="1">
        <f t="array" ref="J16">IFERROR(MATCH(_xlfn.AGGREGATE(14,6,(Data!$D$2:$D$5000-ROW(Data!$D$2:$D$5000)*0.0000001)/(--(Data!$W$2:$W$5000)),ROW()-1),(Data!$D$2:$D$5000-ROW(Data!$D$2:$D$5000)*0.0000001)/(--(Data!$W$2:$W$5000)),0),"")</f>
        <v>289</v>
      </c>
    </row>
    <row r="17" spans="1:10" x14ac:dyDescent="0.25">
      <c r="A17" s="7" t="str" cm="1">
        <f t="array" ref="A17">IFERROR(INDEX(Data!$A$2:$A$5000,$J17),IF(ROW()=2,"No data",""))</f>
        <v>PAS0051</v>
      </c>
      <c r="B17" s="7" t="str" cm="1">
        <f t="array" ref="B17">IFERROR(INDEX(Data!$B$2:$B$5000,$J17),"")</f>
        <v>Maestro Crincle Cut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</v>
      </c>
      <c r="E17" s="8" cm="1">
        <f t="array" ref="E17">IFERROR(INDEX(Data!$H$2:$H$5000,$J17),"")</f>
        <v>1</v>
      </c>
      <c r="F17" s="8" cm="1">
        <f t="array" ref="F17">IFERROR(INDEX(Data!$J$2:$J$5000,$J17),"")</f>
        <v>120.12009999999999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300</v>
      </c>
    </row>
    <row r="18" spans="1:10" x14ac:dyDescent="0.25">
      <c r="A18" s="7" t="str" cm="1">
        <f t="array" ref="A18">IFERROR(INDEX(Data!$A$2:$A$5000,$J18),IF(ROW()=2,"No data",""))</f>
        <v>PAS0031</v>
      </c>
      <c r="B18" s="7" t="str" cm="1">
        <f t="array" ref="B18">IFERROR(INDEX(Data!$B$2:$B$5000,$J18),"")</f>
        <v>Crr Rock'n Hash Brown Triangular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2</v>
      </c>
      <c r="E18" s="8" cm="1">
        <f t="array" ref="E18">IFERROR(INDEX(Data!$H$2:$H$5000,$J18),"")</f>
        <v>2.5</v>
      </c>
      <c r="F18" s="8" cm="1">
        <f t="array" ref="F18">IFERROR(INDEX(Data!$J$2:$J$5000,$J18),"")</f>
        <v>24.009599999999999</v>
      </c>
      <c r="G18" s="8" cm="1">
        <f t="array" ref="G18">IFERROR(INDEX(Data!$N$2:$N$5000,$J18),"")</f>
        <v>2</v>
      </c>
      <c r="H18" s="8" cm="1">
        <f t="array" ref="H18">IFERROR(INDEX(Data!$P$2:$P$5000,$J18),"")</f>
        <v>18.001799999999999</v>
      </c>
      <c r="J18" s="17" cm="1">
        <f t="array" ref="J18">IFERROR(MATCH(_xlfn.AGGREGATE(14,6,(Data!$D$2:$D$5000-ROW(Data!$D$2:$D$5000)*0.0000001)/(--(Data!$W$2:$W$5000)),ROW()-1),(Data!$D$2:$D$5000-ROW(Data!$D$2:$D$5000)*0.0000001)/(--(Data!$W$2:$W$5000)),0),"")</f>
        <v>282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7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7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7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7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7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1374.7914000000001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44.055399999999999</v>
      </c>
      <c r="G2" s="8" cm="1">
        <f t="array" ref="G2">IFERROR(INDEX(Data!$N$2:$N$5000,$J2),"")</f>
        <v>793.78859999999997</v>
      </c>
      <c r="H2" s="8" cm="1">
        <f t="array" ref="H2">IFERROR(INDEX(Data!$P$2:$P$5000,$J2),"")</f>
        <v>31.174900000000001</v>
      </c>
      <c r="J2" s="17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292.98</v>
      </c>
      <c r="E3" s="8" cm="1">
        <f t="array" ref="E3">IFERROR(INDEX(Data!$H$2:$H$5000,$J3),"")</f>
        <v>252.3399</v>
      </c>
      <c r="F3" s="8" cm="1">
        <f t="array" ref="F3">IFERROR(INDEX(Data!$J$2:$J$5000,$J3),"")</f>
        <v>34.831699999999998</v>
      </c>
      <c r="G3" s="8" cm="1">
        <f t="array" ref="G3">IFERROR(INDEX(Data!$N$2:$N$5000,$J3),"")</f>
        <v>52.81</v>
      </c>
      <c r="H3" s="8" cm="1">
        <f t="array" ref="H3">IFERROR(INDEX(Data!$P$2:$P$5000,$J3),"")</f>
        <v>99.863600000000005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137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5.6197999999999997</v>
      </c>
      <c r="G4" s="8" cm="1">
        <f t="array" ref="G4">IFERROR(INDEX(Data!$N$2:$N$5000,$J4),"")</f>
        <v>395</v>
      </c>
      <c r="H4" s="8" cm="1">
        <f t="array" ref="H4">IFERROR(INDEX(Data!$P$2:$P$5000,$J4),"")</f>
        <v>6.2430000000000003</v>
      </c>
      <c r="J4" s="17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89.98</v>
      </c>
      <c r="E5" s="8" cm="1">
        <f t="array" ref="E5">IFERROR(INDEX(Data!$H$2:$H$5000,$J5),"")</f>
        <v>16.2866</v>
      </c>
      <c r="F5" s="8" cm="1">
        <f t="array" ref="F5">IFERROR(INDEX(Data!$J$2:$J$5000,$J5),"")</f>
        <v>165.77</v>
      </c>
      <c r="G5" s="8" cm="1">
        <f t="array" ref="G5">IFERROR(INDEX(Data!$N$2:$N$5000,$J5),"")</f>
        <v>7.25</v>
      </c>
      <c r="H5" s="8" cm="1">
        <f t="array" ref="H5">IFERROR(INDEX(Data!$P$2:$P$5000,$J5),"")</f>
        <v>223.4417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43.3855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0.42070000000000002</v>
      </c>
      <c r="G6" s="8" cm="1">
        <f t="array" ref="G6">IFERROR(INDEX(Data!$N$2:$N$5000,$J6),"")</f>
        <v>1738.9145000000001</v>
      </c>
      <c r="H6" s="8" cm="1">
        <f t="array" ref="H6">IFERROR(INDEX(Data!$P$2:$P$5000,$J6),"")</f>
        <v>0.44900000000000001</v>
      </c>
      <c r="J6" s="17" cm="1">
        <f t="array" ref="J6">IFERROR(MATCH(_xlfn.AGGREGATE(14,6,(Data!$D$2:$D$5000-ROW(Data!$D$2:$D$5000)*0.0000001)/(--(Data!$X$2:$X$5000)),ROW()-1),(Data!$D$2:$D$5000-ROW(Data!$D$2:$D$5000)*0.0000001)/(--(Data!$X$2:$X$5000)),0),"")</f>
        <v>759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1</v>
      </c>
      <c r="F8" s="8" cm="1">
        <f t="array" ref="F8">IFERROR(INDEX(Data!$J$2:$J$5000,$J8),"")</f>
        <v>630.63059999999996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IFERROR(MATCH(_xlfn.AGGREGATE(14,6,(Data!$D$2:$D$5000-ROW(Data!$D$2:$D$5000)*0.0000001)/(--(Data!$X$2:$X$5000)),ROW()-1),(Data!$D$2:$D$5000-ROW(Data!$D$2:$D$5000)*0.0000001)/(--(Data!$X$2:$X$5000)),0),"")</f>
        <v>756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753</v>
      </c>
    </row>
    <row r="10" spans="1:10" x14ac:dyDescent="0.25">
      <c r="A10" s="7" t="str" cm="1">
        <f t="array" ref="A10">IFERROR(INDEX(Data!$A$2:$A$5000,$J10),IF(ROW()=2,"No data",""))</f>
        <v>PSJ0027</v>
      </c>
      <c r="B10" s="7" t="str" cm="1">
        <f t="array" ref="B10">IFERROR(INDEX(Data!$B$2:$B$5000,$J10),"")</f>
        <v>Iga Babi Super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7.1002999999999998</v>
      </c>
      <c r="E10" s="8" cm="1">
        <f t="array" ref="E10">IFERROR(INDEX(Data!$H$2:$H$5000,$J10),"")</f>
        <v>1182.5763999999999</v>
      </c>
      <c r="F10" s="8" cm="1">
        <f t="array" ref="F10">IFERROR(INDEX(Data!$J$2:$J$5000,$J10),"")</f>
        <v>0.18010000000000001</v>
      </c>
      <c r="G10" s="8" cm="1">
        <f t="array" ref="G10">IFERROR(INDEX(Data!$N$2:$N$5000,$J10),"")</f>
        <v>600.82960000000003</v>
      </c>
      <c r="H10" s="8" cm="1">
        <f t="array" ref="H10">IFERROR(INDEX(Data!$P$2:$P$5000,$J10),"")</f>
        <v>0.2127</v>
      </c>
      <c r="J10" s="17" cm="1">
        <f t="array" ref="J10">IFERROR(MATCH(_xlfn.AGGREGATE(14,6,(Data!$D$2:$D$5000-ROW(Data!$D$2:$D$5000)*0.0000001)/(--(Data!$X$2:$X$5000)),ROW()-1),(Data!$D$2:$D$5000-ROW(Data!$D$2:$D$5000)*0.0000001)/(--(Data!$X$2:$X$5000)),0),"")</f>
        <v>758</v>
      </c>
    </row>
    <row r="11" spans="1:10" x14ac:dyDescent="0.25">
      <c r="A11" s="7" t="str" cm="1">
        <f t="array" ref="A11">IFERROR(INDEX(Data!$A$2:$A$5000,$J11),IF(ROW()=2,"No data",""))</f>
        <v>PSJ0020</v>
      </c>
      <c r="B11" s="7" t="str" cm="1">
        <f t="array" ref="B11">IFERROR(INDEX(Data!$B$2:$B$5000,$J11),"")</f>
        <v>Off Cut 500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</v>
      </c>
      <c r="E11" s="8" cm="1">
        <f t="array" ref="E11">IFERROR(INDEX(Data!$H$2:$H$5000,$J11),"")</f>
        <v>176</v>
      </c>
      <c r="F11" s="8" cm="1">
        <f t="array" ref="F11">IFERROR(INDEX(Data!$J$2:$J$5000,$J11),"")</f>
        <v>1.0226999999999999</v>
      </c>
      <c r="G11" s="8" cm="1">
        <f t="array" ref="G11">IFERROR(INDEX(Data!$N$2:$N$5000,$J11),"")</f>
        <v>170</v>
      </c>
      <c r="H11" s="8" cm="1">
        <f t="array" ref="H11">IFERROR(INDEX(Data!$P$2:$P$5000,$J11),"")</f>
        <v>0.63519999999999999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751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0.1295</v>
      </c>
      <c r="J12" s="17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7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7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7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7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7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7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7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7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7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7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7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7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2275</v>
      </c>
      <c r="E2" s="8" cm="1">
        <f t="array" ref="E2">IFERROR(INDEX(Data!$H$2:$H$5000,$J2),"")</f>
        <v>350</v>
      </c>
      <c r="F2" s="8" cm="1">
        <f t="array" ref="F2">IFERROR(INDEX(Data!$J$2:$J$5000,$J2),"")</f>
        <v>195.00110000000001</v>
      </c>
      <c r="G2" s="8" cm="1">
        <f t="array" ref="G2">IFERROR(INDEX(Data!$N$2:$N$5000,$J2),"")</f>
        <v>210</v>
      </c>
      <c r="H2" s="8" cm="1">
        <f t="array" ref="H2">IFERROR(INDEX(Data!$P$2:$P$5000,$J2),"")</f>
        <v>195.00110000000001</v>
      </c>
      <c r="J2" s="17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702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444.95150000000001</v>
      </c>
      <c r="G3" s="8" cm="1">
        <f t="array" ref="G3">IFERROR(INDEX(Data!$N$2:$N$5000,$J3),"")</f>
        <v>89</v>
      </c>
      <c r="H3" s="8" cm="1">
        <f t="array" ref="H3">IFERROR(INDEX(Data!$P$2:$P$5000,$J3),"")</f>
        <v>141.97880000000001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</v>
      </c>
      <c r="E4" s="8" cm="1">
        <f t="array" ref="E4">IFERROR(INDEX(Data!$H$2:$H$5000,$J4),"")</f>
        <v>129</v>
      </c>
      <c r="F4" s="8" cm="1">
        <f t="array" ref="F4">IFERROR(INDEX(Data!$J$2:$J$5000,$J4),"")</f>
        <v>0.46510000000000001</v>
      </c>
      <c r="G4" s="8" cm="1">
        <f t="array" ref="G4">IFERROR(INDEX(Data!$N$2:$N$5000,$J4),"")</f>
        <v>160</v>
      </c>
      <c r="H4" s="8" cm="1">
        <f t="array" ref="H4">IFERROR(INDEX(Data!$P$2:$P$5000,$J4),"")</f>
        <v>0.22500000000000001</v>
      </c>
      <c r="J4" s="17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7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7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7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7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298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27.2285</v>
      </c>
      <c r="G2" s="8" cm="1">
        <f t="array" ref="G2">IFERROR(INDEX(Data!$N$2:$N$5000,$J2),"")</f>
        <v>184</v>
      </c>
      <c r="H2" s="8" cm="1">
        <f t="array" ref="H2">IFERROR(INDEX(Data!$P$2:$P$5000,$J2),"")</f>
        <v>29.152200000000001</v>
      </c>
      <c r="J2" s="17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196</v>
      </c>
      <c r="E3" s="8" cm="1">
        <f t="array" ref="E3">IFERROR(INDEX(Data!$H$2:$H$5000,$J3),"")</f>
        <v>232</v>
      </c>
      <c r="F3" s="8" cm="1">
        <f t="array" ref="F3">IFERROR(INDEX(Data!$J$2:$J$5000,$J3),"")</f>
        <v>25.344899999999999</v>
      </c>
      <c r="G3" s="8" cm="1">
        <f t="array" ref="G3">IFERROR(INDEX(Data!$N$2:$N$5000,$J3),"")</f>
        <v>137</v>
      </c>
      <c r="H3" s="8" cm="1">
        <f t="array" ref="H3">IFERROR(INDEX(Data!$P$2:$P$5000,$J3),"")</f>
        <v>25.751799999999999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193</v>
      </c>
      <c r="E4" s="8" cm="1">
        <f t="array" ref="E4">IFERROR(INDEX(Data!$H$2:$H$5000,$J4),"")</f>
        <v>142.33330000000001</v>
      </c>
      <c r="F4" s="8" cm="1">
        <f t="array" ref="F4">IFERROR(INDEX(Data!$J$2:$J$5000,$J4),"")</f>
        <v>40.679499999999997</v>
      </c>
      <c r="G4" s="8" cm="1">
        <f t="array" ref="G4">IFERROR(INDEX(Data!$N$2:$N$5000,$J4),"")</f>
        <v>27</v>
      </c>
      <c r="H4" s="8" cm="1">
        <f t="array" ref="H4">IFERROR(INDEX(Data!$P$2:$P$5000,$J4),"")</f>
        <v>128.66659999999999</v>
      </c>
      <c r="J4" s="17" cm="1">
        <f t="array" ref="J4">IFERROR(MATCH(_xlfn.AGGREGATE(14,6,(Data!$D$2:$D$5000-ROW(Data!$D$2:$D$5000)*0.0000001)/(--(Data!$Z$2:$Z$5000)),ROW()-1),(Data!$D$2:$D$5000-ROW(Data!$D$2:$D$5000)*0.0000001)/(--(Data!$Z$2:$Z$5000)),0),"")</f>
        <v>489</v>
      </c>
    </row>
    <row r="5" spans="1:10" x14ac:dyDescent="0.25">
      <c r="A5" s="7" t="str" cm="1">
        <f t="array" ref="A5">IFERROR(INDEX(Data!$A$2:$A$5000,$J5),IF(ROW()=2,"No data",""))</f>
        <v>PMS0031</v>
      </c>
      <c r="B5" s="7" t="str" cm="1">
        <f t="array" ref="B5">IFERROR(INDEX(Data!$B$2:$B$5000,$J5),"")</f>
        <v>Masterista Aren Sugar Liquid 1000Gr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179</v>
      </c>
      <c r="E5" s="8" cm="1">
        <f t="array" ref="E5">IFERROR(INDEX(Data!$H$2:$H$5000,$J5),"")</f>
        <v>146.33330000000001</v>
      </c>
      <c r="F5" s="8" cm="1">
        <f t="array" ref="F5">IFERROR(INDEX(Data!$J$2:$J$5000,$J5),"")</f>
        <v>36.697600000000001</v>
      </c>
      <c r="G5" s="8" cm="1">
        <f t="array" ref="G5">IFERROR(INDEX(Data!$N$2:$N$5000,$J5),"")</f>
        <v>58</v>
      </c>
      <c r="H5" s="8" cm="1">
        <f t="array" ref="H5">IFERROR(INDEX(Data!$P$2:$P$5000,$J5),"")</f>
        <v>55.552100000000003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171</v>
      </c>
      <c r="E6" s="8" cm="1">
        <f t="array" ref="E6">IFERROR(INDEX(Data!$H$2:$H$5000,$J6),"")</f>
        <v>143.33330000000001</v>
      </c>
      <c r="F6" s="8" cm="1">
        <f t="array" ref="F6">IFERROR(INDEX(Data!$J$2:$J$5000,$J6),"")</f>
        <v>35.791200000000003</v>
      </c>
      <c r="G6" s="8" cm="1">
        <f t="array" ref="G6">IFERROR(INDEX(Data!$N$2:$N$5000,$J6),"")</f>
        <v>77</v>
      </c>
      <c r="H6" s="8" cm="1">
        <f t="array" ref="H6">IFERROR(INDEX(Data!$P$2:$P$5000,$J6),"")</f>
        <v>39.974699999999999</v>
      </c>
      <c r="J6" s="17" cm="1">
        <f t="array" ref="J6">IFERROR(MATCH(_xlfn.AGGREGATE(14,6,(Data!$D$2:$D$5000-ROW(Data!$D$2:$D$5000)*0.0000001)/(--(Data!$Z$2:$Z$5000)),ROW()-1),(Data!$D$2:$D$5000-ROW(Data!$D$2:$D$5000)*0.0000001)/(--(Data!$Z$2:$Z$5000)),0),"")</f>
        <v>530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166</v>
      </c>
      <c r="E7" s="8" cm="1">
        <f t="array" ref="E7">IFERROR(INDEX(Data!$H$2:$H$5000,$J7),"")</f>
        <v>163</v>
      </c>
      <c r="F7" s="8" cm="1">
        <f t="array" ref="F7">IFERROR(INDEX(Data!$J$2:$J$5000,$J7),"")</f>
        <v>30.552299999999999</v>
      </c>
      <c r="G7" s="8" cm="1">
        <f t="array" ref="G7">IFERROR(INDEX(Data!$N$2:$N$5000,$J7),"")</f>
        <v>110</v>
      </c>
      <c r="H7" s="8" cm="1">
        <f t="array" ref="H7">IFERROR(INDEX(Data!$P$2:$P$5000,$J7),"")</f>
        <v>27.163599999999999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529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120</v>
      </c>
      <c r="E8" s="8" cm="1">
        <f t="array" ref="E8">IFERROR(INDEX(Data!$H$2:$H$5000,$J8),"")</f>
        <v>119.6666</v>
      </c>
      <c r="F8" s="8" cm="1">
        <f t="array" ref="F8">IFERROR(INDEX(Data!$J$2:$J$5000,$J8),"")</f>
        <v>30.084199999999999</v>
      </c>
      <c r="G8" s="8" cm="1">
        <f t="array" ref="G8">IFERROR(INDEX(Data!$N$2:$N$5000,$J8),"")</f>
        <v>40</v>
      </c>
      <c r="H8" s="8" cm="1">
        <f t="array" ref="H8">IFERROR(INDEX(Data!$P$2:$P$5000,$J8),"")</f>
        <v>54.000500000000002</v>
      </c>
      <c r="J8" s="17" cm="1">
        <f t="array" ref="J8">IFERROR(MATCH(_xlfn.AGGREGATE(14,6,(Data!$D$2:$D$5000-ROW(Data!$D$2:$D$5000)*0.0000001)/(--(Data!$Z$2:$Z$5000)),ROW()-1),(Data!$D$2:$D$5000-ROW(Data!$D$2:$D$5000)*0.0000001)/(--(Data!$Z$2:$Z$5000)),0),"")</f>
        <v>504</v>
      </c>
    </row>
    <row r="9" spans="1:10" x14ac:dyDescent="0.25">
      <c r="A9" s="7" t="str" cm="1">
        <f t="array" ref="A9">IFERROR(INDEX(Data!$A$2:$A$5000,$J9),IF(ROW()=2,"No data",""))</f>
        <v>PMS0127</v>
      </c>
      <c r="B9" s="7" t="str" cm="1">
        <f t="array" ref="B9">IFERROR(INDEX(Data!$B$2:$B$5000,$J9),"")</f>
        <v>Masterista Gourmet Syrup Pineaple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108</v>
      </c>
      <c r="E9" s="8" cm="1">
        <f t="array" ref="E9">IFERROR(INDEX(Data!$H$2:$H$5000,$J9),"")</f>
        <v>152.33330000000001</v>
      </c>
      <c r="F9" s="8" cm="1">
        <f t="array" ref="F9">IFERROR(INDEX(Data!$J$2:$J$5000,$J9),"")</f>
        <v>21.269400000000001</v>
      </c>
      <c r="G9" s="8" cm="1">
        <f t="array" ref="G9">IFERROR(INDEX(Data!$N$2:$N$5000,$J9),"")</f>
        <v>37</v>
      </c>
      <c r="H9" s="8" cm="1">
        <f t="array" ref="H9">IFERROR(INDEX(Data!$P$2:$P$5000,$J9),"")</f>
        <v>52.541899999999998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499</v>
      </c>
    </row>
    <row r="10" spans="1:10" x14ac:dyDescent="0.25">
      <c r="A10" s="7" t="str" cm="1">
        <f t="array" ref="A10">IFERROR(INDEX(Data!$A$2:$A$5000,$J10),IF(ROW()=2,"No data",""))</f>
        <v>PMS0036</v>
      </c>
      <c r="B10" s="7" t="str" cm="1">
        <f t="array" ref="B10">IFERROR(INDEX(Data!$B$2:$B$5000,$J10),"")</f>
        <v>Artisan Pure Matcha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104</v>
      </c>
      <c r="E10" s="8" cm="1">
        <f t="array" ref="E10">IFERROR(INDEX(Data!$H$2:$H$5000,$J10),"")</f>
        <v>192</v>
      </c>
      <c r="F10" s="8" cm="1">
        <f t="array" ref="F10">IFERROR(INDEX(Data!$J$2:$J$5000,$J10),"")</f>
        <v>16.25</v>
      </c>
      <c r="G10" s="8" cm="1">
        <f t="array" ref="G10">IFERROR(INDEX(Data!$N$2:$N$5000,$J10),"")</f>
        <v>174</v>
      </c>
      <c r="H10" s="8" cm="1">
        <f t="array" ref="H10">IFERROR(INDEX(Data!$P$2:$P$5000,$J10),"")</f>
        <v>10.758599999999999</v>
      </c>
      <c r="J10" s="17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PMS0076</v>
      </c>
      <c r="B11" s="7" t="str" cm="1">
        <f t="array" ref="B11">IFERROR(INDEX(Data!$B$2:$B$5000,$J11),"")</f>
        <v>Masterista Creamer Base (Creamy)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92</v>
      </c>
      <c r="E11" s="8" cm="1">
        <f t="array" ref="E11">IFERROR(INDEX(Data!$H$2:$H$5000,$J11),"")</f>
        <v>145.66659999999999</v>
      </c>
      <c r="F11" s="8" cm="1">
        <f t="array" ref="F11">IFERROR(INDEX(Data!$J$2:$J$5000,$J11),"")</f>
        <v>18.947500000000002</v>
      </c>
      <c r="G11" s="8" cm="1">
        <f t="array" ref="G11">IFERROR(INDEX(Data!$N$2:$N$5000,$J11),"")</f>
        <v>174</v>
      </c>
      <c r="H11" s="8" cm="1">
        <f t="array" ref="H11">IFERROR(INDEX(Data!$P$2:$P$5000,$J11),"")</f>
        <v>9.5173000000000005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456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84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33.304200000000002</v>
      </c>
      <c r="G12" s="8" cm="1">
        <f t="array" ref="G12">IFERROR(INDEX(Data!$N$2:$N$5000,$J12),"")</f>
        <v>32</v>
      </c>
      <c r="H12" s="8" cm="1">
        <f t="array" ref="H12">IFERROR(INDEX(Data!$P$2:$P$5000,$J12),"")</f>
        <v>47.252000000000002</v>
      </c>
      <c r="J12" s="17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PMS0172</v>
      </c>
      <c r="B13" s="7" t="str" cm="1">
        <f t="array" ref="B13">IFERROR(INDEX(Data!$B$2:$B$5000,$J13),"")</f>
        <v>Flavourista Syrup Blue Lagoon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84</v>
      </c>
      <c r="E13" s="8" cm="1">
        <f t="array" ref="E13">IFERROR(INDEX(Data!$H$2:$H$5000,$J13),"")</f>
        <v>35.666600000000003</v>
      </c>
      <c r="F13" s="8" cm="1">
        <f t="array" ref="F13">IFERROR(INDEX(Data!$J$2:$J$5000,$J13),"")</f>
        <v>70.659400000000005</v>
      </c>
      <c r="G13" s="8" cm="1">
        <f t="array" ref="G13">IFERROR(INDEX(Data!$N$2:$N$5000,$J13),"")</f>
        <v>36</v>
      </c>
      <c r="H13" s="8" cm="1">
        <f t="array" ref="H13">IFERROR(INDEX(Data!$P$2:$P$5000,$J13),"")</f>
        <v>42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539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38</v>
      </c>
      <c r="F14" s="8" cm="1">
        <f t="array" ref="F14">IFERROR(INDEX(Data!$J$2:$J$5000,$J14),"")</f>
        <v>54.476500000000001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1243.2431999999999</v>
      </c>
      <c r="J14" s="17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58</v>
      </c>
      <c r="E15" s="8" cm="1">
        <f t="array" ref="E15">IFERROR(INDEX(Data!$H$2:$H$5000,$J15),"")</f>
        <v>36.333300000000001</v>
      </c>
      <c r="F15" s="8" cm="1">
        <f t="array" ref="F15">IFERROR(INDEX(Data!$J$2:$J$5000,$J15),"")</f>
        <v>47.890300000000003</v>
      </c>
      <c r="G15" s="8" cm="1">
        <f t="array" ref="G15">IFERROR(INDEX(Data!$N$2:$N$5000,$J15),"")</f>
        <v>134</v>
      </c>
      <c r="H15" s="8" cm="1">
        <f t="array" ref="H15">IFERROR(INDEX(Data!$P$2:$P$5000,$J15),"")</f>
        <v>7.7910000000000004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420</v>
      </c>
    </row>
    <row r="16" spans="1:10" x14ac:dyDescent="0.25">
      <c r="A16" s="7" t="str" cm="1">
        <f t="array" ref="A16">IFERROR(INDEX(Data!$A$2:$A$5000,$J16),IF(ROW()=2,"No data",""))</f>
        <v>PMS0148</v>
      </c>
      <c r="B16" s="7" t="str" cm="1">
        <f t="array" ref="B16">IFERROR(INDEX(Data!$B$2:$B$5000,$J16),"")</f>
        <v>Masterista Syrup Grenadine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51</v>
      </c>
      <c r="E16" s="8" cm="1">
        <f t="array" ref="E16">IFERROR(INDEX(Data!$H$2:$H$5000,$J16),"")</f>
        <v>5</v>
      </c>
      <c r="F16" s="8" cm="1">
        <f t="array" ref="F16">IFERROR(INDEX(Data!$J$2:$J$5000,$J16),"")</f>
        <v>306.12240000000003</v>
      </c>
      <c r="G16" s="8" cm="1">
        <f t="array" ref="G16">IFERROR(INDEX(Data!$N$2:$N$5000,$J16),"")</f>
        <v>1</v>
      </c>
      <c r="H16" s="8" cm="1">
        <f t="array" ref="H16">IFERROR(INDEX(Data!$P$2:$P$5000,$J16),"")</f>
        <v>918.91890000000001</v>
      </c>
      <c r="J16" s="17" cm="1">
        <f t="array" ref="J16">IFERROR(MATCH(_xlfn.AGGREGATE(14,6,(Data!$D$2:$D$5000-ROW(Data!$D$2:$D$5000)*0.0000001)/(--(Data!$Z$2:$Z$5000)),ROW()-1),(Data!$D$2:$D$5000-ROW(Data!$D$2:$D$5000)*0.0000001)/(--(Data!$Z$2:$Z$5000)),0),"")</f>
        <v>516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88.333299999999994</v>
      </c>
      <c r="F17" s="8" cm="1">
        <f t="array" ref="F17">IFERROR(INDEX(Data!$J$2:$J$5000,$J17),"")</f>
        <v>16.981300000000001</v>
      </c>
      <c r="G17" s="8" cm="1">
        <f t="array" ref="G17">IFERROR(INDEX(Data!$N$2:$N$5000,$J17),"")</f>
        <v>182</v>
      </c>
      <c r="H17" s="8" cm="1">
        <f t="array" ref="H17">IFERROR(INDEX(Data!$P$2:$P$5000,$J17),"")</f>
        <v>4.9450000000000003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45</v>
      </c>
      <c r="E18" s="8" cm="1">
        <f t="array" ref="E18">IFERROR(INDEX(Data!$H$2:$H$5000,$J18),"")</f>
        <v>49</v>
      </c>
      <c r="F18" s="8" cm="1">
        <f t="array" ref="F18">IFERROR(INDEX(Data!$J$2:$J$5000,$J18),"")</f>
        <v>27.551500000000001</v>
      </c>
      <c r="G18" s="8" cm="1">
        <f t="array" ref="G18">IFERROR(INDEX(Data!$N$2:$N$5000,$J18),"")</f>
        <v>33</v>
      </c>
      <c r="H18" s="8" cm="1">
        <f t="array" ref="H18">IFERROR(INDEX(Data!$P$2:$P$5000,$J18),"")</f>
        <v>24.5459</v>
      </c>
      <c r="J18" s="17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PMS0094</v>
      </c>
      <c r="B19" s="7" t="str" cm="1">
        <f t="array" ref="B19">IFERROR(INDEX(Data!$B$2:$B$5000,$J19),"")</f>
        <v>Masterista Syrup Butterscotch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43</v>
      </c>
      <c r="E19" s="8" cm="1">
        <f t="array" ref="E19">IFERROR(INDEX(Data!$H$2:$H$5000,$J19),"")</f>
        <v>43</v>
      </c>
      <c r="F19" s="8" cm="1">
        <f t="array" ref="F19">IFERROR(INDEX(Data!$J$2:$J$5000,$J19),"")</f>
        <v>30.000599999999999</v>
      </c>
      <c r="G19" s="8" cm="1">
        <f t="array" ref="G19">IFERROR(INDEX(Data!$N$2:$N$5000,$J19),"")</f>
        <v>40</v>
      </c>
      <c r="H19" s="8" cm="1">
        <f t="array" ref="H19">IFERROR(INDEX(Data!$P$2:$P$5000,$J19),"")</f>
        <v>19.350100000000001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472</v>
      </c>
    </row>
    <row r="20" spans="1:10" x14ac:dyDescent="0.25">
      <c r="A20" s="7" t="str" cm="1">
        <f t="array" ref="A20">IFERROR(INDEX(Data!$A$2:$A$5000,$J20),IF(ROW()=2,"No data",""))</f>
        <v>PMS0033</v>
      </c>
      <c r="B20" s="7" t="str" cm="1">
        <f t="array" ref="B20">IFERROR(INDEX(Data!$B$2:$B$5000,$J20),"")</f>
        <v>Masterista Ice Shaken Lemon Tea 1000Gr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42</v>
      </c>
      <c r="E20" s="8" cm="1">
        <f t="array" ref="E20">IFERROR(INDEX(Data!$H$2:$H$5000,$J20),"")</f>
        <v>28.666599999999999</v>
      </c>
      <c r="F20" s="8" cm="1">
        <f t="array" ref="F20">IFERROR(INDEX(Data!$J$2:$J$5000,$J20),"")</f>
        <v>43.956000000000003</v>
      </c>
      <c r="G20" s="8" cm="1">
        <f t="array" ref="G20">IFERROR(INDEX(Data!$N$2:$N$5000,$J20),"")</f>
        <v>14</v>
      </c>
      <c r="H20" s="8" cm="1">
        <f t="array" ref="H20">IFERROR(INDEX(Data!$P$2:$P$5000,$J20),"")</f>
        <v>54.005400000000002</v>
      </c>
      <c r="J20" s="17" cm="1">
        <f t="array" ref="J20">IFERROR(MATCH(_xlfn.AGGREGATE(14,6,(Data!$D$2:$D$5000-ROW(Data!$D$2:$D$5000)*0.0000001)/(--(Data!$Z$2:$Z$5000)),ROW()-1),(Data!$D$2:$D$5000-ROW(Data!$D$2:$D$5000)*0.0000001)/(--(Data!$Z$2:$Z$5000)),0),"")</f>
        <v>413</v>
      </c>
    </row>
    <row r="21" spans="1:10" x14ac:dyDescent="0.25">
      <c r="A21" s="7" t="str" cm="1">
        <f t="array" ref="A21">IFERROR(INDEX(Data!$A$2:$A$5000,$J21),IF(ROW()=2,"No data",""))</f>
        <v>PMS0028</v>
      </c>
      <c r="B21" s="7" t="str" cm="1">
        <f t="array" ref="B21">IFERROR(INDEX(Data!$B$2:$B$5000,$J21),"")</f>
        <v>Masterista Taro Expecta 800Gr</v>
      </c>
      <c r="C21" s="7" t="str" cm="1">
        <f t="array" ref="C21">IFERROR(INDEX(Data!$C$2:$C$5000,$J21),"")</f>
        <v>POU</v>
      </c>
      <c r="D21" s="8" cm="1">
        <f t="array" ref="D21">IFERROR(INDEX(Data!$D$2:$D$5000,$J21),"")</f>
        <v>39</v>
      </c>
      <c r="E21" s="8" cm="1">
        <f t="array" ref="E21">IFERROR(INDEX(Data!$H$2:$H$5000,$J21),"")</f>
        <v>42.666600000000003</v>
      </c>
      <c r="F21" s="8" cm="1">
        <f t="array" ref="F21">IFERROR(INDEX(Data!$J$2:$J$5000,$J21),"")</f>
        <v>27.4223</v>
      </c>
      <c r="G21" s="8" cm="1">
        <f t="array" ref="G21">IFERROR(INDEX(Data!$N$2:$N$5000,$J21),"")</f>
        <v>21</v>
      </c>
      <c r="H21" s="8" cm="1">
        <f t="array" ref="H21">IFERROR(INDEX(Data!$P$2:$P$5000,$J21),"")</f>
        <v>33.430399999999999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408</v>
      </c>
    </row>
    <row r="22" spans="1:10" x14ac:dyDescent="0.25">
      <c r="A22" s="7" t="str" cm="1">
        <f t="array" ref="A22">IFERROR(INDEX(Data!$A$2:$A$5000,$J22),IF(ROW()=2,"No data",""))</f>
        <v>PMS0119</v>
      </c>
      <c r="B22" s="7" t="str" cm="1">
        <f t="array" ref="B22">IFERROR(INDEX(Data!$B$2:$B$5000,$J22),"")</f>
        <v>Masterista Sweet Sauce Caramel 500 Gr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34</v>
      </c>
      <c r="E22" s="8" cm="1">
        <f t="array" ref="E22">IFERROR(INDEX(Data!$H$2:$H$5000,$J22),"")</f>
        <v>37</v>
      </c>
      <c r="F22" s="8" cm="1">
        <f t="array" ref="F22">IFERROR(INDEX(Data!$J$2:$J$5000,$J22),"")</f>
        <v>27.568300000000001</v>
      </c>
      <c r="G22" s="8" cm="1">
        <f t="array" ref="G22">IFERROR(INDEX(Data!$N$2:$N$5000,$J22),"")</f>
        <v>18</v>
      </c>
      <c r="H22" s="8" cm="1">
        <f t="array" ref="H22">IFERROR(INDEX(Data!$P$2:$P$5000,$J22),"")</f>
        <v>34</v>
      </c>
      <c r="J22" s="17" cm="1">
        <f t="array" ref="J22">IFERROR(MATCH(_xlfn.AGGREGATE(14,6,(Data!$D$2:$D$5000-ROW(Data!$D$2:$D$5000)*0.0000001)/(--(Data!$Z$2:$Z$5000)),ROW()-1),(Data!$D$2:$D$5000-ROW(Data!$D$2:$D$5000)*0.0000001)/(--(Data!$Z$2:$Z$5000)),0),"")</f>
        <v>491</v>
      </c>
    </row>
    <row r="23" spans="1:10" x14ac:dyDescent="0.25">
      <c r="A23" s="7" t="str" cm="1">
        <f t="array" ref="A23">IFERROR(INDEX(Data!$A$2:$A$5000,$J23),IF(ROW()=2,"No data",""))</f>
        <v>PMS0051</v>
      </c>
      <c r="B23" s="7" t="str" cm="1">
        <f t="array" ref="B23">IFERROR(INDEX(Data!$B$2:$B$5000,$J23),"")</f>
        <v>Ice Shaken Lemonade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31</v>
      </c>
      <c r="E23" s="8" cm="1">
        <f t="array" ref="E23">IFERROR(INDEX(Data!$H$2:$H$5000,$J23),"")</f>
        <v>23.666599999999999</v>
      </c>
      <c r="F23" s="8" cm="1">
        <f t="array" ref="F23">IFERROR(INDEX(Data!$J$2:$J$5000,$J23),"")</f>
        <v>39.300199999999997</v>
      </c>
      <c r="G23" s="8" cm="1">
        <f t="array" ref="G23">IFERROR(INDEX(Data!$N$2:$N$5000,$J23),"")</f>
        <v>7</v>
      </c>
      <c r="H23" s="8" cm="1">
        <f t="array" ref="H23">IFERROR(INDEX(Data!$P$2:$P$5000,$J23),"")</f>
        <v>79.732500000000002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431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IFERROR(MATCH(_xlfn.AGGREGATE(14,6,(Data!$D$2:$D$5000-ROW(Data!$D$2:$D$5000)*0.0000001)/(--(Data!$Z$2:$Z$5000)),ROW()-1),(Data!$D$2:$D$5000-ROW(Data!$D$2:$D$5000)*0.0000001)/(--(Data!$Z$2:$Z$5000)),0),"")</f>
        <v>551</v>
      </c>
    </row>
    <row r="25" spans="1:10" x14ac:dyDescent="0.25">
      <c r="A25" s="7" t="str" cm="1">
        <f t="array" ref="A25">IFERROR(INDEX(Data!$A$2:$A$5000,$J25),IF(ROW()=2,"No data",""))</f>
        <v>PMS0144</v>
      </c>
      <c r="B25" s="7" t="str" cm="1">
        <f t="array" ref="B25">IFERROR(INDEX(Data!$B$2:$B$5000,$J25),"")</f>
        <v>Masterista Syrup Peach 850ml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29</v>
      </c>
      <c r="E25" s="8" cm="1">
        <f t="array" ref="E25">IFERROR(INDEX(Data!$H$2:$H$5000,$J25),"")</f>
        <v>16</v>
      </c>
      <c r="F25" s="8" cm="1">
        <f t="array" ref="F25">IFERROR(INDEX(Data!$J$2:$J$5000,$J25),"")</f>
        <v>54.378300000000003</v>
      </c>
      <c r="G25" s="8" cm="1">
        <f t="array" ref="G25">IFERROR(INDEX(Data!$N$2:$N$5000,$J25),"")</f>
        <v>9</v>
      </c>
      <c r="H25" s="8" cm="1">
        <f t="array" ref="H25">IFERROR(INDEX(Data!$P$2:$P$5000,$J25),"")</f>
        <v>58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513</v>
      </c>
    </row>
    <row r="26" spans="1:10" x14ac:dyDescent="0.25">
      <c r="A26" s="7" t="str" cm="1">
        <f t="array" ref="A26">IFERROR(INDEX(Data!$A$2:$A$5000,$J26),IF(ROW()=2,"No data",""))</f>
        <v>PMS0145</v>
      </c>
      <c r="B26" s="7" t="str" cm="1">
        <f t="array" ref="B26">IFERROR(INDEX(Data!$B$2:$B$5000,$J26),"")</f>
        <v>Masterista Syrup Green Apple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29</v>
      </c>
      <c r="E26" s="8" cm="1">
        <f t="array" ref="E26">IFERROR(INDEX(Data!$H$2:$H$5000,$J26),"")</f>
        <v>3</v>
      </c>
      <c r="F26" s="8" cm="1">
        <f t="array" ref="F26">IFERROR(INDEX(Data!$J$2:$J$5000,$J26),"")</f>
        <v>290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IFERROR(MATCH(_xlfn.AGGREGATE(14,6,(Data!$D$2:$D$5000-ROW(Data!$D$2:$D$5000)*0.0000001)/(--(Data!$Z$2:$Z$5000)),ROW()-1),(Data!$D$2:$D$5000-ROW(Data!$D$2:$D$5000)*0.0000001)/(--(Data!$Z$2:$Z$5000)),0),"")</f>
        <v>514</v>
      </c>
    </row>
    <row r="27" spans="1:10" x14ac:dyDescent="0.25">
      <c r="A27" s="7" t="str" cm="1">
        <f t="array" ref="A27">IFERROR(INDEX(Data!$A$2:$A$5000,$J27),IF(ROW()=2,"No data",""))</f>
        <v>PMS0186</v>
      </c>
      <c r="B27" s="7" t="str" cm="1">
        <f t="array" ref="B27">IFERROR(INDEX(Data!$B$2:$B$5000,$J27),"")</f>
        <v>Masterista Ice shaken es jeruk nipis 1kg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29</v>
      </c>
      <c r="E27" s="8" cm="1">
        <f t="array" ref="E27">IFERROR(INDEX(Data!$H$2:$H$5000,$J27),"")</f>
        <v>9</v>
      </c>
      <c r="F27" s="8" cm="1">
        <f t="array" ref="F27">IFERROR(INDEX(Data!$J$2:$J$5000,$J27),"")</f>
        <v>96.666600000000003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553</v>
      </c>
    </row>
    <row r="28" spans="1:10" x14ac:dyDescent="0.25">
      <c r="A28" s="7" t="str" cm="1">
        <f t="array" ref="A28">IFERROR(INDEX(Data!$A$2:$A$5000,$J28),IF(ROW()=2,"No data",""))</f>
        <v>PMS0082</v>
      </c>
      <c r="B28" s="7" t="str" cm="1">
        <f t="array" ref="B28">IFERROR(INDEX(Data!$B$2:$B$5000,$J28),"")</f>
        <v>Ice Shaken Orange Punch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25.333300000000001</v>
      </c>
      <c r="F28" s="8" cm="1">
        <f t="array" ref="F28">IFERROR(INDEX(Data!$J$2:$J$5000,$J28),"")</f>
        <v>33.159599999999998</v>
      </c>
      <c r="G28" s="8" cm="1">
        <f t="array" ref="G28">IFERROR(INDEX(Data!$N$2:$N$5000,$J28),"")</f>
        <v>5</v>
      </c>
      <c r="H28" s="8" cm="1">
        <f t="array" ref="H28">IFERROR(INDEX(Data!$P$2:$P$5000,$J28),"")</f>
        <v>100.8282</v>
      </c>
      <c r="J28" s="17" cm="1">
        <f t="array" ref="J28">IFERROR(MATCH(_xlfn.AGGREGATE(14,6,(Data!$D$2:$D$5000-ROW(Data!$D$2:$D$5000)*0.0000001)/(--(Data!$Z$2:$Z$5000)),ROW()-1),(Data!$D$2:$D$5000-ROW(Data!$D$2:$D$5000)*0.0000001)/(--(Data!$Z$2:$Z$5000)),0),"")</f>
        <v>462</v>
      </c>
    </row>
    <row r="29" spans="1:10" x14ac:dyDescent="0.25">
      <c r="A29" s="7" t="str" cm="1">
        <f t="array" ref="A29">IFERROR(INDEX(Data!$A$2:$A$5000,$J29),IF(ROW()=2,"No data",""))</f>
        <v>PMS0185</v>
      </c>
      <c r="B29" s="7" t="str" cm="1">
        <f t="array" ref="B29">IFERROR(INDEX(Data!$B$2:$B$5000,$J29),"")</f>
        <v>Masterista Syrup Pistachio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28</v>
      </c>
      <c r="E29" s="8" cm="1">
        <f t="array" ref="E29">IFERROR(INDEX(Data!$H$2:$H$5000,$J29),"")</f>
        <v>3.3332999999999999</v>
      </c>
      <c r="F29" s="8" cm="1">
        <f t="array" ref="F29">IFERROR(INDEX(Data!$J$2:$J$5000,$J29),"")</f>
        <v>252.02520000000001</v>
      </c>
      <c r="G29" s="8" cm="1">
        <f t="array" ref="G29">IFERROR(INDEX(Data!$N$2:$N$5000,$J29),"")</f>
        <v>2</v>
      </c>
      <c r="H29" s="8" cm="1">
        <f t="array" ref="H29">IFERROR(INDEX(Data!$P$2:$P$5000,$J29),"")</f>
        <v>252.02520000000001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552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1</v>
      </c>
      <c r="H30" s="8" cm="1">
        <f t="array" ref="H30">IFERROR(INDEX(Data!$P$2:$P$5000,$J30),"")</f>
        <v>468.46839999999997</v>
      </c>
      <c r="J30" s="17" cm="1">
        <f t="array" ref="J30">IFERROR(MATCH(_xlfn.AGGREGATE(14,6,(Data!$D$2:$D$5000-ROW(Data!$D$2:$D$5000)*0.0000001)/(--(Data!$Z$2:$Z$5000)),ROW()-1),(Data!$D$2:$D$5000-ROW(Data!$D$2:$D$5000)*0.0000001)/(--(Data!$Z$2:$Z$5000)),0),"")</f>
        <v>463</v>
      </c>
    </row>
    <row r="31" spans="1:10" x14ac:dyDescent="0.25">
      <c r="A31" s="7" t="str" cm="1">
        <f t="array" ref="A31">IFERROR(INDEX(Data!$A$2:$A$5000,$J31),IF(ROW()=2,"No data",""))</f>
        <v>PMS0141</v>
      </c>
      <c r="B31" s="7" t="str" cm="1">
        <f t="array" ref="B31">IFERROR(INDEX(Data!$B$2:$B$5000,$J31),"")</f>
        <v>Flavourista Syrup Strawberry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13.666600000000001</v>
      </c>
      <c r="F31" s="8" cm="1">
        <f t="array" ref="F31">IFERROR(INDEX(Data!$J$2:$J$5000,$J31),"")</f>
        <v>54.884700000000002</v>
      </c>
      <c r="G31" s="8" cm="1">
        <f t="array" ref="G31">IFERROR(INDEX(Data!$N$2:$N$5000,$J31),"")</f>
        <v>18</v>
      </c>
      <c r="H31" s="8" cm="1">
        <f t="array" ref="H31">IFERROR(INDEX(Data!$P$2:$P$5000,$J31),"")</f>
        <v>25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510</v>
      </c>
    </row>
    <row r="32" spans="1:10" x14ac:dyDescent="0.25">
      <c r="A32" s="7" t="str" cm="1">
        <f t="array" ref="A32">IFERROR(INDEX(Data!$A$2:$A$5000,$J32),IF(ROW()=2,"No data",""))</f>
        <v>PMS0079</v>
      </c>
      <c r="B32" s="7" t="str" cm="1">
        <f t="array" ref="B32">IFERROR(INDEX(Data!$B$2:$B$5000,$J32),"")</f>
        <v>Masterista Charcoal Expecta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2</v>
      </c>
      <c r="F32" s="8" cm="1">
        <f t="array" ref="F32">IFERROR(INDEX(Data!$J$2:$J$5000,$J32),"")</f>
        <v>360.3603</v>
      </c>
      <c r="G32" s="8" cm="1">
        <f t="array" ref="G32">IFERROR(INDEX(Data!$N$2:$N$5000,$J32),"")</f>
        <v>1</v>
      </c>
      <c r="H32" s="8" cm="1">
        <f t="array" ref="H32">IFERROR(INDEX(Data!$P$2:$P$5000,$J32),"")</f>
        <v>432.43239999999997</v>
      </c>
      <c r="J32" s="17" cm="1">
        <f t="array" ref="J32">IFERROR(MATCH(_xlfn.AGGREGATE(14,6,(Data!$D$2:$D$5000-ROW(Data!$D$2:$D$5000)*0.0000001)/(--(Data!$Z$2:$Z$5000)),ROW()-1),(Data!$D$2:$D$5000-ROW(Data!$D$2:$D$5000)*0.0000001)/(--(Data!$Z$2:$Z$5000)),0),"")</f>
        <v>459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17</v>
      </c>
      <c r="F33" s="8" cm="1">
        <f t="array" ref="F33">IFERROR(INDEX(Data!$J$2:$J$5000,$J33),"")</f>
        <v>42.357900000000001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533</v>
      </c>
    </row>
    <row r="34" spans="1:10" x14ac:dyDescent="0.25">
      <c r="A34" s="7" t="str" cm="1">
        <f t="array" ref="A34">IFERROR(INDEX(Data!$A$2:$A$5000,$J34),IF(ROW()=2,"No data",""))</f>
        <v>PMS0178</v>
      </c>
      <c r="B34" s="7" t="str" cm="1">
        <f t="array" ref="B34">IFERROR(INDEX(Data!$B$2:$B$5000,$J34),"")</f>
        <v>Masterista Ceremonial Pure Matcha Powder 500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23</v>
      </c>
      <c r="E34" s="8" cm="1">
        <f t="array" ref="E34">IFERROR(INDEX(Data!$H$2:$H$5000,$J34),"")</f>
        <v>29.666599999999999</v>
      </c>
      <c r="F34" s="8" cm="1">
        <f t="array" ref="F34">IFERROR(INDEX(Data!$J$2:$J$5000,$J34),"")</f>
        <v>23.2605</v>
      </c>
      <c r="G34" s="8" cm="1">
        <f t="array" ref="G34">IFERROR(INDEX(Data!$N$2:$N$5000,$J34),"")</f>
        <v>22</v>
      </c>
      <c r="H34" s="8" cm="1">
        <f t="array" ref="H34">IFERROR(INDEX(Data!$P$2:$P$5000,$J34),"")</f>
        <v>18.8185</v>
      </c>
      <c r="J34" s="17" cm="1">
        <f t="array" ref="J34">IFERROR(MATCH(_xlfn.AGGREGATE(14,6,(Data!$D$2:$D$5000-ROW(Data!$D$2:$D$5000)*0.0000001)/(--(Data!$Z$2:$Z$5000)),ROW()-1),(Data!$D$2:$D$5000-ROW(Data!$D$2:$D$5000)*0.0000001)/(--(Data!$Z$2:$Z$5000)),0),"")</f>
        <v>545</v>
      </c>
    </row>
    <row r="35" spans="1:10" x14ac:dyDescent="0.25">
      <c r="A35" s="7" t="str" cm="1">
        <f t="array" ref="A35">IFERROR(INDEX(Data!$A$2:$A$5000,$J35),IF(ROW()=2,"No data",""))</f>
        <v>PMS0179</v>
      </c>
      <c r="B35" s="7" t="str" cm="1">
        <f t="array" ref="B35">IFERROR(INDEX(Data!$B$2:$B$5000,$J35),"")</f>
        <v>Masterista Syrup Yuzu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23</v>
      </c>
      <c r="E35" s="8" cm="1">
        <f t="array" ref="E35">IFERROR(INDEX(Data!$H$2:$H$5000,$J35),"")</f>
        <v>3.3332999999999999</v>
      </c>
      <c r="F35" s="8" cm="1">
        <f t="array" ref="F35">IFERROR(INDEX(Data!$J$2:$J$5000,$J35),"")</f>
        <v>207.02070000000001</v>
      </c>
      <c r="G35" s="8" cm="1">
        <f t="array" ref="G35">IFERROR(INDEX(Data!$N$2:$N$5000,$J35),"")</f>
        <v>1</v>
      </c>
      <c r="H35" s="8" cm="1">
        <f t="array" ref="H35">IFERROR(INDEX(Data!$P$2:$P$5000,$J35),"")</f>
        <v>414.4144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546</v>
      </c>
    </row>
    <row r="36" spans="1:10" x14ac:dyDescent="0.25">
      <c r="A36" s="7" t="str" cm="1">
        <f t="array" ref="A36">IFERROR(INDEX(Data!$A$2:$A$5000,$J36),IF(ROW()=2,"No data",""))</f>
        <v>PMS0072</v>
      </c>
      <c r="B36" s="7" t="str" cm="1">
        <f t="array" ref="B36">IFERROR(INDEX(Data!$B$2:$B$5000,$J36),"")</f>
        <v>ICE SHAKEN PEACH TEA 1000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21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35.665700000000001</v>
      </c>
      <c r="G36" s="8" cm="1">
        <f t="array" ref="G36">IFERROR(INDEX(Data!$N$2:$N$5000,$J36),"")</f>
        <v>8</v>
      </c>
      <c r="H36" s="8" cm="1">
        <f t="array" ref="H36">IFERROR(INDEX(Data!$P$2:$P$5000,$J36),"")</f>
        <v>47.2547</v>
      </c>
      <c r="J36" s="17" cm="1">
        <f t="array" ref="J36">IFERROR(MATCH(_xlfn.AGGREGATE(14,6,(Data!$D$2:$D$5000-ROW(Data!$D$2:$D$5000)*0.0000001)/(--(Data!$Z$2:$Z$5000)),ROW()-1),(Data!$D$2:$D$5000-ROW(Data!$D$2:$D$5000)*0.0000001)/(--(Data!$Z$2:$Z$5000)),0),"")</f>
        <v>452</v>
      </c>
    </row>
    <row r="37" spans="1:10" x14ac:dyDescent="0.25">
      <c r="A37" s="7" t="str" cm="1">
        <f t="array" ref="A37">IFERROR(INDEX(Data!$A$2:$A$5000,$J37),IF(ROW()=2,"No data",""))</f>
        <v>PMS0142</v>
      </c>
      <c r="B37" s="7" t="str" cm="1">
        <f t="array" ref="B37">IFERROR(INDEX(Data!$B$2:$B$5000,$J37),"")</f>
        <v>Flavourista Syrup Caramel 1.000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20</v>
      </c>
      <c r="E37" s="8" cm="1">
        <f t="array" ref="E37">IFERROR(INDEX(Data!$H$2:$H$5000,$J37),"")</f>
        <v>18</v>
      </c>
      <c r="F37" s="8" cm="1">
        <f t="array" ref="F37">IFERROR(INDEX(Data!$J$2:$J$5000,$J37),"")</f>
        <v>33.333300000000001</v>
      </c>
      <c r="G37" s="8" cm="1">
        <f t="array" ref="G37">IFERROR(INDEX(Data!$N$2:$N$5000,$J37),"")</f>
        <v>31</v>
      </c>
      <c r="H37" s="8" cm="1">
        <f t="array" ref="H37">IFERROR(INDEX(Data!$P$2:$P$5000,$J37),"")</f>
        <v>11.613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511</v>
      </c>
    </row>
    <row r="38" spans="1:10" x14ac:dyDescent="0.25">
      <c r="A38" s="7" t="str" cm="1">
        <f t="array" ref="A38">IFERROR(INDEX(Data!$A$2:$A$5000,$J38),IF(ROW()=2,"No data",""))</f>
        <v>PMS0059</v>
      </c>
      <c r="B38" s="7" t="str" cm="1">
        <f t="array" ref="B38">IFERROR(INDEX(Data!$B$2:$B$5000,$J38),"")</f>
        <v>Flavour Artisan - Belgian Signature Dark Chocolate (80 Cocoa%)  500gr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19</v>
      </c>
      <c r="E38" s="8" cm="1">
        <f t="array" ref="E38">IFERROR(INDEX(Data!$H$2:$H$5000,$J38),"")</f>
        <v>33.333300000000001</v>
      </c>
      <c r="F38" s="8" cm="1">
        <f t="array" ref="F38">IFERROR(INDEX(Data!$J$2:$J$5000,$J38),"")</f>
        <v>17.100100000000001</v>
      </c>
      <c r="G38" s="8" cm="1">
        <f t="array" ref="G38">IFERROR(INDEX(Data!$N$2:$N$5000,$J38),"")</f>
        <v>29</v>
      </c>
      <c r="H38" s="8" cm="1">
        <f t="array" ref="H38">IFERROR(INDEX(Data!$P$2:$P$5000,$J38),"")</f>
        <v>11.793100000000001</v>
      </c>
      <c r="J38" s="17" cm="1">
        <f t="array" ref="J38">IFERROR(MATCH(_xlfn.AGGREGATE(14,6,(Data!$D$2:$D$5000-ROW(Data!$D$2:$D$5000)*0.0000001)/(--(Data!$Z$2:$Z$5000)),ROW()-1),(Data!$D$2:$D$5000-ROW(Data!$D$2:$D$5000)*0.0000001)/(--(Data!$Z$2:$Z$5000)),0),"")</f>
        <v>439</v>
      </c>
    </row>
    <row r="39" spans="1:10" x14ac:dyDescent="0.25">
      <c r="A39" s="7" t="str" cm="1">
        <f t="array" ref="A39">IFERROR(INDEX(Data!$A$2:$A$5000,$J39),IF(ROW()=2,"No data",""))</f>
        <v>PMS0097</v>
      </c>
      <c r="B39" s="7" t="str" cm="1">
        <f t="array" ref="B39">IFERROR(INDEX(Data!$B$2:$B$5000,$J39),"")</f>
        <v>Masterista Ice Shaken Blackcurrant Tea 1000Gr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3</v>
      </c>
      <c r="F39" s="8" cm="1">
        <f t="array" ref="F39">IFERROR(INDEX(Data!$J$2:$J$5000,$J39),"")</f>
        <v>180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474</v>
      </c>
    </row>
    <row r="40" spans="1:10" x14ac:dyDescent="0.25">
      <c r="A40" s="7" t="str" cm="1">
        <f t="array" ref="A40">IFERROR(INDEX(Data!$A$2:$A$5000,$J40),IF(ROW()=2,"No data",""))</f>
        <v>PMS0153</v>
      </c>
      <c r="B40" s="7" t="str" cm="1">
        <f t="array" ref="B40">IFERROR(INDEX(Data!$B$2:$B$5000,$J40),"")</f>
        <v>Masterista Syrup Toffee Popcorn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18</v>
      </c>
      <c r="E40" s="8" cm="1">
        <f t="array" ref="E40">IFERROR(INDEX(Data!$H$2:$H$5000,$J40),"")</f>
        <v>2.3332999999999999</v>
      </c>
      <c r="F40" s="8" cm="1">
        <f t="array" ref="F40">IFERROR(INDEX(Data!$J$2:$J$5000,$J40),"")</f>
        <v>231.6602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7" cm="1">
        <f t="array" ref="J40">IFERROR(MATCH(_xlfn.AGGREGATE(14,6,(Data!$D$2:$D$5000-ROW(Data!$D$2:$D$5000)*0.0000001)/(--(Data!$Z$2:$Z$5000)),ROW()-1),(Data!$D$2:$D$5000-ROW(Data!$D$2:$D$5000)*0.0000001)/(--(Data!$Z$2:$Z$5000)),0),"")</f>
        <v>521</v>
      </c>
    </row>
    <row r="41" spans="1:10" x14ac:dyDescent="0.25">
      <c r="A41" s="7" t="str" cm="1">
        <f t="array" ref="A41">IFERROR(INDEX(Data!$A$2:$A$5000,$J41),IF(ROW()=2,"No data",""))</f>
        <v>PMS0181</v>
      </c>
      <c r="B41" s="7" t="str" cm="1">
        <f t="array" ref="B41">IFERROR(INDEX(Data!$B$2:$B$5000,$J41),"")</f>
        <v>Ice Shaken Pink Lava 1.000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18</v>
      </c>
      <c r="E41" s="8" cm="1">
        <f t="array" ref="E41">IFERROR(INDEX(Data!$H$2:$H$5000,$J41),"")</f>
        <v>2</v>
      </c>
      <c r="F41" s="8" cm="1">
        <f t="array" ref="F41">IFERROR(INDEX(Data!$J$2:$J$5000,$J41),"")</f>
        <v>270.27019999999999</v>
      </c>
      <c r="G41" s="8" cm="1">
        <f t="array" ref="G41">IFERROR(INDEX(Data!$N$2:$N$5000,$J41),"")</f>
        <v>166</v>
      </c>
      <c r="H41" s="8" cm="1">
        <f t="array" ref="H41">IFERROR(INDEX(Data!$P$2:$P$5000,$J41),"")</f>
        <v>1.9518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548</v>
      </c>
    </row>
    <row r="42" spans="1:10" x14ac:dyDescent="0.25">
      <c r="A42" s="7" t="str" cm="1">
        <f t="array" ref="A42">IFERROR(INDEX(Data!$A$2:$A$5000,$J42),IF(ROW()=2,"No data",""))</f>
        <v>PMS0042</v>
      </c>
      <c r="B42" s="7" t="str" cm="1">
        <f t="array" ref="B42">IFERROR(INDEX(Data!$B$2:$B$5000,$J42),"")</f>
        <v>Flavorista Thai Tea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17</v>
      </c>
      <c r="E42" s="8" cm="1">
        <f t="array" ref="E42">IFERROR(INDEX(Data!$H$2:$H$5000,$J42),"")</f>
        <v>15</v>
      </c>
      <c r="F42" s="8" cm="1">
        <f t="array" ref="F42">IFERROR(INDEX(Data!$J$2:$J$5000,$J42),"")</f>
        <v>34</v>
      </c>
      <c r="G42" s="8" cm="1">
        <f t="array" ref="G42">IFERROR(INDEX(Data!$N$2:$N$5000,$J42),"")</f>
        <v>166</v>
      </c>
      <c r="H42" s="8" cm="1">
        <f t="array" ref="H42">IFERROR(INDEX(Data!$P$2:$P$5000,$J42),"")</f>
        <v>1.8432999999999999</v>
      </c>
      <c r="J42" s="17" cm="1">
        <f t="array" ref="J42">IFERROR(MATCH(_xlfn.AGGREGATE(14,6,(Data!$D$2:$D$5000-ROW(Data!$D$2:$D$5000)*0.0000001)/(--(Data!$Z$2:$Z$5000)),ROW()-1),(Data!$D$2:$D$5000-ROW(Data!$D$2:$D$5000)*0.0000001)/(--(Data!$Z$2:$Z$5000)),0),"")</f>
        <v>422</v>
      </c>
    </row>
    <row r="43" spans="1:10" x14ac:dyDescent="0.25">
      <c r="A43" s="7" t="str" cm="1">
        <f t="array" ref="A43">IFERROR(INDEX(Data!$A$2:$A$5000,$J43),IF(ROW()=2,"No data",""))</f>
        <v>PMS0034</v>
      </c>
      <c r="B43" s="7" t="str" cm="1">
        <f t="array" ref="B43">IFERROR(INDEX(Data!$B$2:$B$5000,$J43),"")</f>
        <v>Masterista Ice Shaken Lychee Tea 1000Gr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16</v>
      </c>
      <c r="E43" s="8" cm="1">
        <f t="array" ref="E43">IFERROR(INDEX(Data!$H$2:$H$5000,$J43),"")</f>
        <v>40</v>
      </c>
      <c r="F43" s="8" cm="1">
        <f t="array" ref="F43">IFERROR(INDEX(Data!$J$2:$J$5000,$J43),"")</f>
        <v>12.000299999999999</v>
      </c>
      <c r="G43" s="8" cm="1">
        <f t="array" ref="G43">IFERROR(INDEX(Data!$N$2:$N$5000,$J43),"")</f>
        <v>35</v>
      </c>
      <c r="H43" s="8" cm="1">
        <f t="array" ref="H43">IFERROR(INDEX(Data!$P$2:$P$5000,$J43),"")</f>
        <v>8.2286999999999999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414</v>
      </c>
    </row>
    <row r="44" spans="1:10" x14ac:dyDescent="0.25">
      <c r="A44" s="7" t="str" cm="1">
        <f t="array" ref="A44">IFERROR(INDEX(Data!$A$2:$A$5000,$J44),IF(ROW()=2,"No data",""))</f>
        <v>PMS0090</v>
      </c>
      <c r="B44" s="7" t="str" cm="1">
        <f t="array" ref="B44">IFERROR(INDEX(Data!$B$2:$B$5000,$J44),"")</f>
        <v>Flavorista Coffee Classic 250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15</v>
      </c>
      <c r="E44" s="8" cm="1">
        <f t="array" ref="E44">IFERROR(INDEX(Data!$H$2:$H$5000,$J44),"")</f>
        <v>10</v>
      </c>
      <c r="F44" s="8" cm="1">
        <f t="array" ref="F44">IFERROR(INDEX(Data!$J$2:$J$5000,$J44),"")</f>
        <v>45.0045</v>
      </c>
      <c r="G44" s="8" cm="1">
        <f t="array" ref="G44">IFERROR(INDEX(Data!$N$2:$N$5000,$J44),"")</f>
        <v>5</v>
      </c>
      <c r="H44" s="8" cm="1">
        <f t="array" ref="H44">IFERROR(INDEX(Data!$P$2:$P$5000,$J44),"")</f>
        <v>54.015099999999997</v>
      </c>
      <c r="J44" s="17" cm="1">
        <f t="array" ref="J44">IFERROR(MATCH(_xlfn.AGGREGATE(14,6,(Data!$D$2:$D$5000-ROW(Data!$D$2:$D$5000)*0.0000001)/(--(Data!$Z$2:$Z$5000)),ROW()-1),(Data!$D$2:$D$5000-ROW(Data!$D$2:$D$5000)*0.0000001)/(--(Data!$Z$2:$Z$5000)),0),"")</f>
        <v>468</v>
      </c>
    </row>
    <row r="45" spans="1:10" x14ac:dyDescent="0.25">
      <c r="A45" s="7" t="str" cm="1">
        <f t="array" ref="A45">IFERROR(INDEX(Data!$A$2:$A$5000,$J45),IF(ROW()=2,"No data",""))</f>
        <v>PMS0123</v>
      </c>
      <c r="B45" s="7" t="str" cm="1">
        <f t="array" ref="B45">IFERROR(INDEX(Data!$B$2:$B$5000,$J45),"")</f>
        <v>Masterista Syrup Raspberry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2</v>
      </c>
      <c r="F45" s="8" cm="1">
        <f t="array" ref="F45">IFERROR(INDEX(Data!$J$2:$J$5000,$J45),"")</f>
        <v>225.2252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495</v>
      </c>
    </row>
    <row r="46" spans="1:10" x14ac:dyDescent="0.25">
      <c r="A46" s="7" t="str" cm="1">
        <f t="array" ref="A46">IFERROR(INDEX(Data!$A$2:$A$5000,$J46),IF(ROW()=2,"No data",""))</f>
        <v>PMS0143</v>
      </c>
      <c r="B46" s="7" t="str" cm="1">
        <f t="array" ref="B46">IFERROR(INDEX(Data!$B$2:$B$5000,$J46),"")</f>
        <v>Masterista Syrup Premium Hazelnut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35.333300000000001</v>
      </c>
      <c r="F46" s="8" cm="1">
        <f t="array" ref="F46">IFERROR(INDEX(Data!$J$2:$J$5000,$J46),"")</f>
        <v>12.736599999999999</v>
      </c>
      <c r="G46" s="8" cm="1">
        <f t="array" ref="G46">IFERROR(INDEX(Data!$N$2:$N$5000,$J46),"")</f>
        <v>19</v>
      </c>
      <c r="H46" s="8" cm="1">
        <f t="array" ref="H46">IFERROR(INDEX(Data!$P$2:$P$5000,$J46),"")</f>
        <v>14.2112</v>
      </c>
      <c r="J46" s="17" cm="1">
        <f t="array" ref="J46">IFERROR(MATCH(_xlfn.AGGREGATE(14,6,(Data!$D$2:$D$5000-ROW(Data!$D$2:$D$5000)*0.0000001)/(--(Data!$Z$2:$Z$5000)),ROW()-1),(Data!$D$2:$D$5000-ROW(Data!$D$2:$D$5000)*0.0000001)/(--(Data!$Z$2:$Z$5000)),0),"")</f>
        <v>512</v>
      </c>
    </row>
    <row r="47" spans="1:10" x14ac:dyDescent="0.25">
      <c r="A47" s="7" t="str" cm="1">
        <f t="array" ref="A47">IFERROR(INDEX(Data!$A$2:$A$5000,$J47),IF(ROW()=2,"No data",""))</f>
        <v>PMS0150</v>
      </c>
      <c r="B47" s="7" t="str" cm="1">
        <f t="array" ref="B47">IFERROR(INDEX(Data!$B$2:$B$5000,$J47),"")</f>
        <v>Masterista Syrup Natural Mint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15</v>
      </c>
      <c r="E47" s="8" cm="1">
        <f t="array" ref="E47">IFERROR(INDEX(Data!$H$2:$H$5000,$J47),"")</f>
        <v>14</v>
      </c>
      <c r="F47" s="8" cm="1">
        <f t="array" ref="F47">IFERROR(INDEX(Data!$J$2:$J$5000,$J47),"")</f>
        <v>32.147399999999998</v>
      </c>
      <c r="G47" s="8" cm="1">
        <f t="array" ref="G47">IFERROR(INDEX(Data!$N$2:$N$5000,$J47),"")</f>
        <v>3</v>
      </c>
      <c r="H47" s="8" cm="1">
        <f t="array" ref="H47">IFERROR(INDEX(Data!$P$2:$P$5000,$J47),"")</f>
        <v>90.036000000000001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518</v>
      </c>
    </row>
    <row r="48" spans="1:10" x14ac:dyDescent="0.25">
      <c r="A48" s="7" t="str" cm="1">
        <f t="array" ref="A48">IFERROR(INDEX(Data!$A$2:$A$5000,$J48),IF(ROW()=2,"No data",""))</f>
        <v>PMS0154</v>
      </c>
      <c r="B48" s="7" t="str" cm="1">
        <f t="array" ref="B48">IFERROR(INDEX(Data!$B$2:$B$5000,$J48),"")</f>
        <v>Flavourista Syrup Lychee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15</v>
      </c>
      <c r="E48" s="8" cm="1">
        <f t="array" ref="E48">IFERROR(INDEX(Data!$H$2:$H$5000,$J48),"")</f>
        <v>25.666599999999999</v>
      </c>
      <c r="F48" s="8" cm="1">
        <f t="array" ref="F48">IFERROR(INDEX(Data!$J$2:$J$5000,$J48),"")</f>
        <v>17.5336</v>
      </c>
      <c r="G48" s="8" cm="1">
        <f t="array" ref="G48">IFERROR(INDEX(Data!$N$2:$N$5000,$J48),"")</f>
        <v>24</v>
      </c>
      <c r="H48" s="8" cm="1">
        <f t="array" ref="H48">IFERROR(INDEX(Data!$P$2:$P$5000,$J48),"")</f>
        <v>11.2502</v>
      </c>
      <c r="J48" s="17" cm="1">
        <f t="array" ref="J48">IFERROR(MATCH(_xlfn.AGGREGATE(14,6,(Data!$D$2:$D$5000-ROW(Data!$D$2:$D$5000)*0.0000001)/(--(Data!$Z$2:$Z$5000)),ROW()-1),(Data!$D$2:$D$5000-ROW(Data!$D$2:$D$5000)*0.0000001)/(--(Data!$Z$2:$Z$5000)),0),"")</f>
        <v>522</v>
      </c>
    </row>
    <row r="49" spans="1:10" x14ac:dyDescent="0.25">
      <c r="A49" s="7" t="str" cm="1">
        <f t="array" ref="A49">IFERROR(INDEX(Data!$A$2:$A$5000,$J49),IF(ROW()=2,"No data",""))</f>
        <v>PMS0164</v>
      </c>
      <c r="B49" s="7" t="str" cm="1">
        <f t="array" ref="B49">IFERROR(INDEX(Data!$B$2:$B$5000,$J49),"")</f>
        <v>Flavourista Syrup Salted Caramel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18.333300000000001</v>
      </c>
      <c r="F49" s="8" cm="1">
        <f t="array" ref="F49">IFERROR(INDEX(Data!$J$2:$J$5000,$J49),"")</f>
        <v>24.5459</v>
      </c>
      <c r="G49" s="8" cm="1">
        <f t="array" ref="G49">IFERROR(INDEX(Data!$N$2:$N$5000,$J49),"")</f>
        <v>9</v>
      </c>
      <c r="H49" s="8" cm="1">
        <f t="array" ref="H49">IFERROR(INDEX(Data!$P$2:$P$5000,$J49),"")</f>
        <v>30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531</v>
      </c>
    </row>
    <row r="50" spans="1:10" x14ac:dyDescent="0.25">
      <c r="A50" s="7" t="str" cm="1">
        <f t="array" ref="A50">IFERROR(INDEX(Data!$A$2:$A$5000,$J50),IF(ROW()=2,"No data",""))</f>
        <v>PMS0183</v>
      </c>
      <c r="B50" s="7" t="str" cm="1">
        <f t="array" ref="B50">IFERROR(INDEX(Data!$B$2:$B$5000,$J50),"")</f>
        <v>Masterista Bitter Dark Chocolate (100% Pure Chocolate)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15</v>
      </c>
      <c r="E50" s="8" cm="1">
        <f t="array" ref="E50">IFERROR(INDEX(Data!$H$2:$H$5000,$J50),"")</f>
        <v>17.333300000000001</v>
      </c>
      <c r="F50" s="8" cm="1">
        <f t="array" ref="F50">IFERROR(INDEX(Data!$J$2:$J$5000,$J50),"")</f>
        <v>25.965</v>
      </c>
      <c r="G50" s="8" cm="1">
        <f t="array" ref="G50">IFERROR(INDEX(Data!$N$2:$N$5000,$J50),"")</f>
        <v>14</v>
      </c>
      <c r="H50" s="8" cm="1">
        <f t="array" ref="H50">IFERROR(INDEX(Data!$P$2:$P$5000,$J50),"")</f>
        <v>19.287600000000001</v>
      </c>
      <c r="J50" s="17" cm="1">
        <f t="array" ref="J50">IFERROR(MATCH(_xlfn.AGGREGATE(14,6,(Data!$D$2:$D$5000-ROW(Data!$D$2:$D$5000)*0.0000001)/(--(Data!$Z$2:$Z$5000)),ROW()-1),(Data!$D$2:$D$5000-ROW(Data!$D$2:$D$5000)*0.0000001)/(--(Data!$Z$2:$Z$5000)),0),"")</f>
        <v>550</v>
      </c>
    </row>
    <row r="51" spans="1:10" x14ac:dyDescent="0.25">
      <c r="A51" s="7" t="str" cm="1">
        <f t="array" ref="A51">IFERROR(INDEX(Data!$A$2:$A$5000,$J51),IF(ROW()=2,"No data",""))</f>
        <v>PMS0063</v>
      </c>
      <c r="B51" s="7" t="str" cm="1">
        <f t="array" ref="B51">IFERROR(INDEX(Data!$B$2:$B$5000,$J51),"")</f>
        <v>Flavorista Super Dark Chocolate 1kg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3</v>
      </c>
      <c r="F51" s="8" cm="1">
        <f t="array" ref="F51">IFERROR(INDEX(Data!$J$2:$J$5000,$J51),"")</f>
        <v>140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443</v>
      </c>
    </row>
    <row r="52" spans="1:10" x14ac:dyDescent="0.25">
      <c r="A52" s="7" t="str" cm="1">
        <f t="array" ref="A52">IFERROR(INDEX(Data!$A$2:$A$5000,$J52),IF(ROW()=2,"No data",""))</f>
        <v>PMS0081</v>
      </c>
      <c r="B52" s="7" t="str" cm="1">
        <f t="array" ref="B52">IFERROR(INDEX(Data!$B$2:$B$5000,$J52),"")</f>
        <v>Ice Shaken Strawberry Tea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1</v>
      </c>
      <c r="F52" s="8" cm="1">
        <f t="array" ref="F52">IFERROR(INDEX(Data!$J$2:$J$5000,$J52),"")</f>
        <v>420.42039999999997</v>
      </c>
      <c r="G52" s="8" cm="1">
        <f t="array" ref="G52">IFERROR(INDEX(Data!$N$2:$N$5000,$J52),"")</f>
        <v>1</v>
      </c>
      <c r="H52" s="8" cm="1">
        <f t="array" ref="H52">IFERROR(INDEX(Data!$P$2:$P$5000,$J52),"")</f>
        <v>252.25219999999999</v>
      </c>
      <c r="J52" s="17" cm="1">
        <f t="array" ref="J52">IFERROR(MATCH(_xlfn.AGGREGATE(14,6,(Data!$D$2:$D$5000-ROW(Data!$D$2:$D$5000)*0.0000001)/(--(Data!$Z$2:$Z$5000)),ROW()-1),(Data!$D$2:$D$5000-ROW(Data!$D$2:$D$5000)*0.0000001)/(--(Data!$Z$2:$Z$5000)),0),"")</f>
        <v>461</v>
      </c>
    </row>
    <row r="53" spans="1:10" x14ac:dyDescent="0.25">
      <c r="A53" s="7" t="str" cm="1">
        <f t="array" ref="A53">IFERROR(INDEX(Data!$A$2:$A$5000,$J53),IF(ROW()=2,"No data",""))</f>
        <v>PMS0120</v>
      </c>
      <c r="B53" s="7" t="str" cm="1">
        <f t="array" ref="B53">IFERROR(INDEX(Data!$B$2:$B$5000,$J53),"")</f>
        <v>Masterista Sweet Sauce Salted Caramel 500 Gr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4.6665999999999999</v>
      </c>
      <c r="F53" s="8" cm="1">
        <f t="array" ref="F53">IFERROR(INDEX(Data!$J$2:$J$5000,$J53),"")</f>
        <v>90.0321</v>
      </c>
      <c r="G53" s="8" cm="1">
        <f t="array" ref="G53">IFERROR(INDEX(Data!$N$2:$N$5000,$J53),"")</f>
        <v>5</v>
      </c>
      <c r="H53" s="8" cm="1">
        <f t="array" ref="H53">IFERROR(INDEX(Data!$P$2:$P$5000,$J53),"")</f>
        <v>50.414099999999998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492</v>
      </c>
    </row>
    <row r="54" spans="1:10" x14ac:dyDescent="0.25">
      <c r="A54" s="7" t="str" cm="1">
        <f t="array" ref="A54">IFERROR(INDEX(Data!$A$2:$A$5000,$J54),IF(ROW()=2,"No data",""))</f>
        <v>PMS0062</v>
      </c>
      <c r="B54" s="7" t="str" cm="1">
        <f t="array" ref="B54">IFERROR(INDEX(Data!$B$2:$B$5000,$J54),"")</f>
        <v>Frappe Powder - Vanilla Butter Cream 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7.3333000000000004</v>
      </c>
      <c r="F54" s="8" cm="1">
        <f t="array" ref="F54">IFERROR(INDEX(Data!$J$2:$J$5000,$J54),"")</f>
        <v>53.191400000000002</v>
      </c>
      <c r="G54" s="8" cm="1">
        <f t="array" ref="G54">IFERROR(INDEX(Data!$N$2:$N$5000,$J54),"")</f>
        <v>1</v>
      </c>
      <c r="H54" s="8" cm="1">
        <f t="array" ref="H54">IFERROR(INDEX(Data!$P$2:$P$5000,$J54),"")</f>
        <v>234.23419999999999</v>
      </c>
      <c r="J54" s="17" cm="1">
        <f t="array" ref="J54">IFERROR(MATCH(_xlfn.AGGREGATE(14,6,(Data!$D$2:$D$5000-ROW(Data!$D$2:$D$5000)*0.0000001)/(--(Data!$Z$2:$Z$5000)),ROW()-1),(Data!$D$2:$D$5000-ROW(Data!$D$2:$D$5000)*0.0000001)/(--(Data!$Z$2:$Z$5000)),0),"")</f>
        <v>442</v>
      </c>
    </row>
    <row r="55" spans="1:10" x14ac:dyDescent="0.25">
      <c r="A55" s="7" t="str" cm="1">
        <f t="array" ref="A55">IFERROR(INDEX(Data!$A$2:$A$5000,$J55),IF(ROW()=2,"No data",""))</f>
        <v>PMS0080</v>
      </c>
      <c r="B55" s="7" t="str" cm="1">
        <f t="array" ref="B55">IFERROR(INDEX(Data!$B$2:$B$5000,$J55),"")</f>
        <v>Ice Shaken Mango Freeze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7</v>
      </c>
      <c r="F55" s="8" cm="1">
        <f t="array" ref="F55">IFERROR(INDEX(Data!$J$2:$J$5000,$J55),"")</f>
        <v>55.722200000000001</v>
      </c>
      <c r="G55" s="8" cm="1">
        <f t="array" ref="G55">IFERROR(INDEX(Data!$N$2:$N$5000,$J55),"")</f>
        <v>8</v>
      </c>
      <c r="H55" s="8" cm="1">
        <f t="array" ref="H55">IFERROR(INDEX(Data!$P$2:$P$5000,$J55),"")</f>
        <v>29.2529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460</v>
      </c>
    </row>
    <row r="56" spans="1:10" x14ac:dyDescent="0.25">
      <c r="A56" s="7" t="str" cm="1">
        <f t="array" ref="A56">IFERROR(INDEX(Data!$A$2:$A$5000,$J56),IF(ROW()=2,"No data",""))</f>
        <v>PMS0086</v>
      </c>
      <c r="B56" s="7" t="str" cm="1">
        <f t="array" ref="B56">IFERROR(INDEX(Data!$B$2:$B$5000,$J56),"")</f>
        <v>Ice Shaken Blackcurrant Punch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13</v>
      </c>
      <c r="E56" s="8" cm="1">
        <f t="array" ref="E56">IFERROR(INDEX(Data!$H$2:$H$5000,$J56),"")</f>
        <v>11.666600000000001</v>
      </c>
      <c r="F56" s="8" cm="1">
        <f t="array" ref="F56">IFERROR(INDEX(Data!$J$2:$J$5000,$J56),"")</f>
        <v>33.436199999999999</v>
      </c>
      <c r="G56" s="8" cm="1">
        <f t="array" ref="G56">IFERROR(INDEX(Data!$N$2:$N$5000,$J56),"")</f>
        <v>8</v>
      </c>
      <c r="H56" s="8" cm="1">
        <f t="array" ref="H56">IFERROR(INDEX(Data!$P$2:$P$5000,$J56),"")</f>
        <v>29.2529</v>
      </c>
      <c r="J56" s="17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PMS0140</v>
      </c>
      <c r="B57" s="7" t="str" cm="1">
        <f t="array" ref="B57">IFERROR(INDEX(Data!$B$2:$B$5000,$J57),"")</f>
        <v>Masterista Japanese Matcha Powder Premium 500 Ml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41.333300000000001</v>
      </c>
      <c r="F57" s="8" cm="1">
        <f t="array" ref="F57">IFERROR(INDEX(Data!$J$2:$J$5000,$J57),"")</f>
        <v>9.4359999999999999</v>
      </c>
      <c r="G57" s="8" cm="1">
        <f t="array" ref="G57">IFERROR(INDEX(Data!$N$2:$N$5000,$J57),"")</f>
        <v>37</v>
      </c>
      <c r="H57" s="8" cm="1">
        <f t="array" ref="H57">IFERROR(INDEX(Data!$P$2:$P$5000,$J57),"")</f>
        <v>6.3243999999999998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509</v>
      </c>
    </row>
    <row r="58" spans="1:10" x14ac:dyDescent="0.25">
      <c r="A58" s="7" t="str" cm="1">
        <f t="array" ref="A58">IFERROR(INDEX(Data!$A$2:$A$5000,$J58),IF(ROW()=2,"No data",""))</f>
        <v>PMS0084</v>
      </c>
      <c r="B58" s="7" t="str" cm="1">
        <f t="array" ref="B58">IFERROR(INDEX(Data!$B$2:$B$5000,$J58),"")</f>
        <v>Flavorista Vanilla Latte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12</v>
      </c>
      <c r="F58" s="8" cm="1">
        <f t="array" ref="F58">IFERROR(INDEX(Data!$J$2:$J$5000,$J58),"")</f>
        <v>30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7" cm="1">
        <f t="array" ref="J58">IFERROR(MATCH(_xlfn.AGGREGATE(14,6,(Data!$D$2:$D$5000-ROW(Data!$D$2:$D$5000)*0.0000001)/(--(Data!$Z$2:$Z$5000)),ROW()-1),(Data!$D$2:$D$5000-ROW(Data!$D$2:$D$5000)*0.0000001)/(--(Data!$Z$2:$Z$5000)),0),"")</f>
        <v>464</v>
      </c>
    </row>
    <row r="59" spans="1:10" x14ac:dyDescent="0.25">
      <c r="A59" s="7" t="str" cm="1">
        <f t="array" ref="A59">IFERROR(INDEX(Data!$A$2:$A$5000,$J59),IF(ROW()=2,"No data",""))</f>
        <v>PMS0087</v>
      </c>
      <c r="B59" s="7" t="str" cm="1">
        <f t="array" ref="B59">IFERROR(INDEX(Data!$B$2:$B$5000,$J59),"")</f>
        <v>Flavorista Coffee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17</v>
      </c>
      <c r="F59" s="8" cm="1">
        <f t="array" ref="F59">IFERROR(INDEX(Data!$J$2:$J$5000,$J59),"")</f>
        <v>21.178899999999999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467</v>
      </c>
    </row>
    <row r="60" spans="1:10" x14ac:dyDescent="0.25">
      <c r="A60" s="7" t="str" cm="1">
        <f t="array" ref="A60">IFERROR(INDEX(Data!$A$2:$A$5000,$J60),IF(ROW()=2,"No data",""))</f>
        <v>PMS0110</v>
      </c>
      <c r="B60" s="7" t="str" cm="1">
        <f t="array" ref="B60">IFERROR(INDEX(Data!$B$2:$B$5000,$J60),"")</f>
        <v>Masterista Japanese Koicha Powder 500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4.3333000000000004</v>
      </c>
      <c r="F60" s="8" cm="1">
        <f t="array" ref="F60">IFERROR(INDEX(Data!$J$2:$J$5000,$J60),"")</f>
        <v>83.102400000000003</v>
      </c>
      <c r="G60" s="8" cm="1">
        <f t="array" ref="G60">IFERROR(INDEX(Data!$N$2:$N$5000,$J60),"")</f>
        <v>1</v>
      </c>
      <c r="H60" s="8" cm="1">
        <f t="array" ref="H60">IFERROR(INDEX(Data!$P$2:$P$5000,$J60),"")</f>
        <v>216.21619999999999</v>
      </c>
      <c r="J60" s="17" cm="1">
        <f t="array" ref="J60">IFERROR(MATCH(_xlfn.AGGREGATE(14,6,(Data!$D$2:$D$5000-ROW(Data!$D$2:$D$5000)*0.0000001)/(--(Data!$Z$2:$Z$5000)),ROW()-1),(Data!$D$2:$D$5000-ROW(Data!$D$2:$D$5000)*0.0000001)/(--(Data!$Z$2:$Z$5000)),0),"")</f>
        <v>486</v>
      </c>
    </row>
    <row r="61" spans="1:10" x14ac:dyDescent="0.25">
      <c r="A61" s="7" t="str" cm="1">
        <f t="array" ref="A61">IFERROR(INDEX(Data!$A$2:$A$5000,$J61),IF(ROW()=2,"No data",""))</f>
        <v>PMS0118</v>
      </c>
      <c r="B61" s="7" t="str" cm="1">
        <f t="array" ref="B61">IFERROR(INDEX(Data!$B$2:$B$5000,$J61),"")</f>
        <v>Masterista Sweet Sauce Butterscotch 500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1</v>
      </c>
      <c r="F61" s="8" cm="1">
        <f t="array" ref="F61">IFERROR(INDEX(Data!$J$2:$J$5000,$J61),"")</f>
        <v>360.3603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490</v>
      </c>
    </row>
    <row r="62" spans="1:10" x14ac:dyDescent="0.25">
      <c r="A62" s="7" t="str" cm="1">
        <f t="array" ref="A62">IFERROR(INDEX(Data!$A$2:$A$5000,$J62),IF(ROW()=2,"No data",""))</f>
        <v>PMS0155</v>
      </c>
      <c r="B62" s="7" t="str" cm="1">
        <f t="array" ref="B62">IFERROR(INDEX(Data!$B$2:$B$5000,$J62),"")</f>
        <v>Flavourista Syrup Pandan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2.6665999999999999</v>
      </c>
      <c r="F62" s="8" cm="1">
        <f t="array" ref="F62">IFERROR(INDEX(Data!$J$2:$J$5000,$J62),"")</f>
        <v>135.13509999999999</v>
      </c>
      <c r="G62" s="8" cm="1">
        <f t="array" ref="G62">IFERROR(INDEX(Data!$N$2:$N$5000,$J62),"")</f>
        <v>3</v>
      </c>
      <c r="H62" s="8" cm="1">
        <f t="array" ref="H62">IFERROR(INDEX(Data!$P$2:$P$5000,$J62),"")</f>
        <v>72.028800000000004</v>
      </c>
      <c r="J62" s="17" cm="1">
        <f t="array" ref="J62">IFERROR(MATCH(_xlfn.AGGREGATE(14,6,(Data!$D$2:$D$5000-ROW(Data!$D$2:$D$5000)*0.0000001)/(--(Data!$Z$2:$Z$5000)),ROW()-1),(Data!$D$2:$D$5000-ROW(Data!$D$2:$D$5000)*0.0000001)/(--(Data!$Z$2:$Z$5000)),0),"")</f>
        <v>523</v>
      </c>
    </row>
    <row r="63" spans="1:10" x14ac:dyDescent="0.25">
      <c r="A63" s="7" t="str" cm="1">
        <f t="array" ref="A63">IFERROR(INDEX(Data!$A$2:$A$5000,$J63),IF(ROW()=2,"No data",""))</f>
        <v>PMS0075</v>
      </c>
      <c r="B63" s="7" t="str" cm="1">
        <f t="array" ref="B63">IFERROR(INDEX(Data!$B$2:$B$5000,$J63),"")</f>
        <v>ICE SHAKEN PEACH &amp; MANGO 1000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11</v>
      </c>
      <c r="E63" s="8" cm="1">
        <f t="array" ref="E63">IFERROR(INDEX(Data!$H$2:$H$5000,$J63),"")</f>
        <v>12</v>
      </c>
      <c r="F63" s="8" cm="1">
        <f t="array" ref="F63">IFERROR(INDEX(Data!$J$2:$J$5000,$J63),"")</f>
        <v>27.5</v>
      </c>
      <c r="G63" s="8" cm="1">
        <f t="array" ref="G63">IFERROR(INDEX(Data!$N$2:$N$5000,$J63),"")</f>
        <v>5</v>
      </c>
      <c r="H63" s="8" cm="1">
        <f t="array" ref="H63">IFERROR(INDEX(Data!$P$2:$P$5000,$J63),"")</f>
        <v>39.610999999999997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455</v>
      </c>
    </row>
    <row r="64" spans="1:10" x14ac:dyDescent="0.25">
      <c r="A64" s="7" t="str" cm="1">
        <f t="array" ref="A64">IFERROR(INDEX(Data!$A$2:$A$5000,$J64),IF(ROW()=2,"No data",""))</f>
        <v>PMS0131</v>
      </c>
      <c r="B64" s="7" t="str" cm="1">
        <f t="array" ref="B64">IFERROR(INDEX(Data!$B$2:$B$5000,$J64),"")</f>
        <v>Masterista Syrup Tropical Lychee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82.666600000000003</v>
      </c>
      <c r="F64" s="8" cm="1">
        <f t="array" ref="F64">IFERROR(INDEX(Data!$J$2:$J$5000,$J64),"")</f>
        <v>3.992</v>
      </c>
      <c r="G64" s="8" cm="1">
        <f t="array" ref="G64">IFERROR(INDEX(Data!$N$2:$N$5000,$J64),"")</f>
        <v>86</v>
      </c>
      <c r="H64" s="8" cm="1">
        <f t="array" ref="H64">IFERROR(INDEX(Data!$P$2:$P$5000,$J64),"")</f>
        <v>2.3022999999999998</v>
      </c>
      <c r="J64" s="17" cm="1">
        <f t="array" ref="J64">IFERROR(MATCH(_xlfn.AGGREGATE(14,6,(Data!$D$2:$D$5000-ROW(Data!$D$2:$D$5000)*0.0000001)/(--(Data!$Z$2:$Z$5000)),ROW()-1),(Data!$D$2:$D$5000-ROW(Data!$D$2:$D$5000)*0.0000001)/(--(Data!$Z$2:$Z$5000)),0),"")</f>
        <v>503</v>
      </c>
    </row>
    <row r="65" spans="1:10" x14ac:dyDescent="0.25">
      <c r="A65" s="7" t="str" cm="1">
        <f t="array" ref="A65">IFERROR(INDEX(Data!$A$2:$A$5000,$J65),IF(ROW()=2,"No data",""))</f>
        <v>PMS0176</v>
      </c>
      <c r="B65" s="7" t="str" cm="1">
        <f t="array" ref="B65">IFERROR(INDEX(Data!$B$2:$B$5000,$J65),"")</f>
        <v>Masterista Syrup Melon Cream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25.5</v>
      </c>
      <c r="F65" s="8" cm="1">
        <f t="array" ref="F65">IFERROR(INDEX(Data!$J$2:$J$5000,$J65),"")</f>
        <v>12.9411</v>
      </c>
      <c r="G65" s="8" cm="1">
        <f t="array" ref="G65">IFERROR(INDEX(Data!$N$2:$N$5000,$J65),"")</f>
        <v>14</v>
      </c>
      <c r="H65" s="8" cm="1">
        <f t="array" ref="H65">IFERROR(INDEX(Data!$P$2:$P$5000,$J65),"")</f>
        <v>14.1442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543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7" cm="1">
        <f t="array" ref="J66">IFERROR(MATCH(_xlfn.AGGREGATE(14,6,(Data!$D$2:$D$5000-ROW(Data!$D$2:$D$5000)*0.0000001)/(--(Data!$Z$2:$Z$5000)),ROW()-1),(Data!$D$2:$D$5000-ROW(Data!$D$2:$D$5000)*0.0000001)/(--(Data!$Z$2:$Z$5000)),0),"")</f>
        <v>434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9</v>
      </c>
      <c r="E67" s="8" cm="1">
        <f t="array" ref="E67">IFERROR(INDEX(Data!$H$2:$H$5000,$J67),"")</f>
        <v>12</v>
      </c>
      <c r="F67" s="8" cm="1">
        <f t="array" ref="F67">IFERROR(INDEX(Data!$J$2:$J$5000,$J67),"")</f>
        <v>22.5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421</v>
      </c>
    </row>
    <row r="68" spans="1:10" x14ac:dyDescent="0.25">
      <c r="A68" s="7" t="str" cm="1">
        <f t="array" ref="A68">IFERROR(INDEX(Data!$A$2:$A$5000,$J68),IF(ROW()=2,"No data",""))</f>
        <v>PMS0052</v>
      </c>
      <c r="B68" s="7" t="str" cm="1">
        <f t="array" ref="B68">IFERROR(INDEX(Data!$B$2:$B$5000,$J68),"")</f>
        <v>Ice Shaken Honey Lemonade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2.5</v>
      </c>
      <c r="F68" s="8" cm="1">
        <f t="array" ref="F68">IFERROR(INDEX(Data!$J$2:$J$5000,$J68),"")</f>
        <v>108.0432</v>
      </c>
      <c r="G68" s="8" cm="1">
        <f t="array" ref="G68">IFERROR(INDEX(Data!$N$2:$N$5000,$J68),"")</f>
        <v>5</v>
      </c>
      <c r="H68" s="8" cm="1">
        <f t="array" ref="H68">IFERROR(INDEX(Data!$P$2:$P$5000,$J68),"")</f>
        <v>32.408999999999999</v>
      </c>
      <c r="J68" s="17" cm="1">
        <f t="array" ref="J68">IFERROR(MATCH(_xlfn.AGGREGATE(14,6,(Data!$D$2:$D$5000-ROW(Data!$D$2:$D$5000)*0.0000001)/(--(Data!$Z$2:$Z$5000)),ROW()-1),(Data!$D$2:$D$5000-ROW(Data!$D$2:$D$5000)*0.0000001)/(--(Data!$Z$2:$Z$5000)),0),"")</f>
        <v>432</v>
      </c>
    </row>
    <row r="69" spans="1:10" x14ac:dyDescent="0.25">
      <c r="A69" s="7" t="str" cm="1">
        <f t="array" ref="A69">IFERROR(INDEX(Data!$A$2:$A$5000,$J69),IF(ROW()=2,"No data",""))</f>
        <v>PMS0095</v>
      </c>
      <c r="B69" s="7" t="str" cm="1">
        <f t="array" ref="B69">IFERROR(INDEX(Data!$B$2:$B$5000,$J69),"")</f>
        <v>Masterista Syrup Tropical Mango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5.6665999999999999</v>
      </c>
      <c r="F69" s="8" cm="1">
        <f t="array" ref="F69">IFERROR(INDEX(Data!$J$2:$J$5000,$J69),"")</f>
        <v>47.669400000000003</v>
      </c>
      <c r="G69" s="8" cm="1">
        <f t="array" ref="G69">IFERROR(INDEX(Data!$N$2:$N$5000,$J69),"")</f>
        <v>1</v>
      </c>
      <c r="H69" s="8" cm="1">
        <f t="array" ref="H69">IFERROR(INDEX(Data!$P$2:$P$5000,$J69),"")</f>
        <v>162.16210000000001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473</v>
      </c>
    </row>
    <row r="70" spans="1:10" x14ac:dyDescent="0.25">
      <c r="A70" s="7" t="str" cm="1">
        <f t="array" ref="A70">IFERROR(INDEX(Data!$A$2:$A$5000,$J70),IF(ROW()=2,"No data",""))</f>
        <v>PMS0098</v>
      </c>
      <c r="B70" s="7" t="str" cm="1">
        <f t="array" ref="B70">IFERROR(INDEX(Data!$B$2:$B$5000,$J70),"")</f>
        <v>Masterista Frappe Base 800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15.333299999999999</v>
      </c>
      <c r="F70" s="8" cm="1">
        <f t="array" ref="F70">IFERROR(INDEX(Data!$J$2:$J$5000,$J70),"")</f>
        <v>17.609000000000002</v>
      </c>
      <c r="G70" s="8" cm="1">
        <f t="array" ref="G70">IFERROR(INDEX(Data!$N$2:$N$5000,$J70),"")</f>
        <v>15</v>
      </c>
      <c r="H70" s="8" cm="1">
        <f t="array" ref="H70">IFERROR(INDEX(Data!$P$2:$P$5000,$J70),"")</f>
        <v>10.8004</v>
      </c>
      <c r="J70" s="17" cm="1">
        <f t="array" ref="J70">IFERROR(MATCH(_xlfn.AGGREGATE(14,6,(Data!$D$2:$D$5000-ROW(Data!$D$2:$D$5000)*0.0000001)/(--(Data!$Z$2:$Z$5000)),ROW()-1),(Data!$D$2:$D$5000-ROW(Data!$D$2:$D$5000)*0.0000001)/(--(Data!$Z$2:$Z$5000)),0),"")</f>
        <v>475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8</v>
      </c>
      <c r="E71" s="8" cm="1">
        <f t="array" ref="E71">IFERROR(INDEX(Data!$H$2:$H$5000,$J71),"")</f>
        <v>1.3332999999999999</v>
      </c>
      <c r="F71" s="8" cm="1">
        <f t="array" ref="F71">IFERROR(INDEX(Data!$J$2:$J$5000,$J71),"")</f>
        <v>180.18010000000001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409</v>
      </c>
    </row>
    <row r="72" spans="1:10" x14ac:dyDescent="0.25">
      <c r="A72" s="7" t="str" cm="1">
        <f t="array" ref="A72">IFERROR(INDEX(Data!$A$2:$A$5000,$J72),IF(ROW()=2,"No data",""))</f>
        <v>PMS0113</v>
      </c>
      <c r="B72" s="7" t="str" cm="1">
        <f t="array" ref="B72">IFERROR(INDEX(Data!$B$2:$B$5000,$J72),"")</f>
        <v>Nusantara Frappe Powder - Bajigur 1Kg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7" cm="1">
        <f t="array" ref="J72">IFERROR(MATCH(_xlfn.AGGREGATE(14,6,(Data!$D$2:$D$5000-ROW(Data!$D$2:$D$5000)*0.0000001)/(--(Data!$Z$2:$Z$5000)),ROW()-1),(Data!$D$2:$D$5000-ROW(Data!$D$2:$D$5000)*0.0000001)/(--(Data!$Z$2:$Z$5000)),0),"")</f>
        <v>488</v>
      </c>
    </row>
    <row r="73" spans="1:10" x14ac:dyDescent="0.25">
      <c r="A73" s="7" t="str" cm="1">
        <f t="array" ref="A73">IFERROR(INDEX(Data!$A$2:$A$5000,$J73),IF(ROW()=2,"No data",""))</f>
        <v>PMS0135</v>
      </c>
      <c r="B73" s="7" t="str" cm="1">
        <f t="array" ref="B73">IFERROR(INDEX(Data!$B$2:$B$5000,$J73),"")</f>
        <v>Masterista Syrup Mojito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8</v>
      </c>
      <c r="E73" s="8" cm="1">
        <f t="array" ref="E73">IFERROR(INDEX(Data!$H$2:$H$5000,$J73),"")</f>
        <v>8</v>
      </c>
      <c r="F73" s="8" cm="1">
        <f t="array" ref="F73">IFERROR(INDEX(Data!$J$2:$J$5000,$J73),"")</f>
        <v>30.0075</v>
      </c>
      <c r="G73" s="8" cm="1">
        <f t="array" ref="G73">IFERROR(INDEX(Data!$N$2:$N$5000,$J73),"")</f>
        <v>2</v>
      </c>
      <c r="H73" s="8" cm="1">
        <f t="array" ref="H73">IFERROR(INDEX(Data!$P$2:$P$5000,$J73),"")</f>
        <v>72.007199999999997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507</v>
      </c>
    </row>
    <row r="74" spans="1:10" x14ac:dyDescent="0.25">
      <c r="A74" s="7" t="str" cm="1">
        <f t="array" ref="A74">IFERROR(INDEX(Data!$A$2:$A$5000,$J74),IF(ROW()=2,"No data",""))</f>
        <v>PMS0170</v>
      </c>
      <c r="B74" s="7" t="str" cm="1">
        <f t="array" ref="B74">IFERROR(INDEX(Data!$B$2:$B$5000,$J74),"")</f>
        <v>Masterista Syrup Cranberries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8</v>
      </c>
      <c r="E74" s="8" cm="1">
        <f t="array" ref="E74">IFERROR(INDEX(Data!$H$2:$H$5000,$J74),"")</f>
        <v>3.6665999999999999</v>
      </c>
      <c r="F74" s="8" cm="1">
        <f t="array" ref="F74">IFERROR(INDEX(Data!$J$2:$J$5000,$J74),"")</f>
        <v>65.466399999999993</v>
      </c>
      <c r="G74" s="8" cm="1">
        <f t="array" ref="G74">IFERROR(INDEX(Data!$N$2:$N$5000,$J74),"")</f>
        <v>3</v>
      </c>
      <c r="H74" s="8" cm="1">
        <f t="array" ref="H74">IFERROR(INDEX(Data!$P$2:$P$5000,$J74),"")</f>
        <v>48.019199999999998</v>
      </c>
      <c r="J74" s="17" cm="1">
        <f t="array" ref="J74">IFERROR(MATCH(_xlfn.AGGREGATE(14,6,(Data!$D$2:$D$5000-ROW(Data!$D$2:$D$5000)*0.0000001)/(--(Data!$Z$2:$Z$5000)),ROW()-1),(Data!$D$2:$D$5000-ROW(Data!$D$2:$D$5000)*0.0000001)/(--(Data!$Z$2:$Z$5000)),0),"")</f>
        <v>537</v>
      </c>
    </row>
    <row r="75" spans="1:10" x14ac:dyDescent="0.25">
      <c r="A75" s="7" t="str" cm="1">
        <f t="array" ref="A75">IFERROR(INDEX(Data!$A$2:$A$5000,$J75),IF(ROW()=2,"No data",""))</f>
        <v>PMS0027</v>
      </c>
      <c r="B75" s="7" t="str" cm="1">
        <f t="array" ref="B75">IFERROR(INDEX(Data!$B$2:$B$5000,$J75),"")</f>
        <v>Masterista Red Velvet Expecta 800Gr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7</v>
      </c>
      <c r="E75" s="8" cm="1">
        <f t="array" ref="E75">IFERROR(INDEX(Data!$H$2:$H$5000,$J75),"")</f>
        <v>17.666599999999999</v>
      </c>
      <c r="F75" s="8" cm="1">
        <f t="array" ref="F75">IFERROR(INDEX(Data!$J$2:$J$5000,$J75),"")</f>
        <v>11.888500000000001</v>
      </c>
      <c r="G75" s="8" cm="1">
        <f t="array" ref="G75">IFERROR(INDEX(Data!$N$2:$N$5000,$J75),"")</f>
        <v>17</v>
      </c>
      <c r="H75" s="8" cm="1">
        <f t="array" ref="H75">IFERROR(INDEX(Data!$P$2:$P$5000,$J75),"")</f>
        <v>7.4120999999999997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407</v>
      </c>
    </row>
    <row r="76" spans="1:10" x14ac:dyDescent="0.25">
      <c r="A76" s="7" t="str" cm="1">
        <f t="array" ref="A76">IFERROR(INDEX(Data!$A$2:$A$5000,$J76),IF(ROW()=2,"No data",""))</f>
        <v>PMS0038</v>
      </c>
      <c r="B76" s="7" t="str" cm="1">
        <f t="array" ref="B76">IFERROR(INDEX(Data!$B$2:$B$5000,$J76),"")</f>
        <v>Flavorista Chocolate base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41</v>
      </c>
      <c r="F76" s="8" cm="1">
        <f t="array" ref="F76">IFERROR(INDEX(Data!$J$2:$J$5000,$J76),"")</f>
        <v>5.1222000000000003</v>
      </c>
      <c r="G76" s="8" cm="1">
        <f t="array" ref="G76">IFERROR(INDEX(Data!$N$2:$N$5000,$J76),"")</f>
        <v>45</v>
      </c>
      <c r="H76" s="8" cm="1">
        <f t="array" ref="H76">IFERROR(INDEX(Data!$P$2:$P$5000,$J76),"")</f>
        <v>2.8</v>
      </c>
      <c r="J76" s="17" cm="1">
        <f t="array" ref="J76">IFERROR(MATCH(_xlfn.AGGREGATE(14,6,(Data!$D$2:$D$5000-ROW(Data!$D$2:$D$5000)*0.0000001)/(--(Data!$Z$2:$Z$5000)),ROW()-1),(Data!$D$2:$D$5000-ROW(Data!$D$2:$D$5000)*0.0000001)/(--(Data!$Z$2:$Z$5000)),0),"")</f>
        <v>418</v>
      </c>
    </row>
    <row r="77" spans="1:10" x14ac:dyDescent="0.25">
      <c r="A77" s="7" t="str" cm="1">
        <f t="array" ref="A77">IFERROR(INDEX(Data!$A$2:$A$5000,$J77),IF(ROW()=2,"No data",""))</f>
        <v>PMS0050</v>
      </c>
      <c r="B77" s="7" t="str" cm="1">
        <f t="array" ref="B77">IFERROR(INDEX(Data!$B$2:$B$5000,$J77),"")</f>
        <v>Ice Shaken Mango Tea (1000Gr/Pack)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3.3332999999999999</v>
      </c>
      <c r="F77" s="8" cm="1">
        <f t="array" ref="F77">IFERROR(INDEX(Data!$J$2:$J$5000,$J77),"")</f>
        <v>54.005400000000002</v>
      </c>
      <c r="G77" s="8" cm="1">
        <f t="array" ref="G77">IFERROR(INDEX(Data!$N$2:$N$5000,$J77),"")</f>
        <v>3</v>
      </c>
      <c r="H77" s="8" cm="1">
        <f t="array" ref="H77">IFERROR(INDEX(Data!$P$2:$P$5000,$J77),"")</f>
        <v>36.014400000000002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430</v>
      </c>
    </row>
    <row r="78" spans="1:10" x14ac:dyDescent="0.25">
      <c r="A78" s="7" t="str" cm="1">
        <f t="array" ref="A78">IFERROR(INDEX(Data!$A$2:$A$5000,$J78),IF(ROW()=2,"No data",""))</f>
        <v>PMS0109</v>
      </c>
      <c r="B78" s="7" t="str" cm="1">
        <f t="array" ref="B78">IFERROR(INDEX(Data!$B$2:$B$5000,$J78),"")</f>
        <v>Masterista Butterschot Expecta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6</v>
      </c>
      <c r="F78" s="8" cm="1">
        <f t="array" ref="F78">IFERROR(INDEX(Data!$J$2:$J$5000,$J78),"")</f>
        <v>30</v>
      </c>
      <c r="G78" s="8" cm="1">
        <f t="array" ref="G78">IFERROR(INDEX(Data!$N$2:$N$5000,$J78),"")</f>
        <v>6</v>
      </c>
      <c r="H78" s="8" cm="1">
        <f t="array" ref="H78">IFERROR(INDEX(Data!$P$2:$P$5000,$J78),"")</f>
        <v>18.001799999999999</v>
      </c>
      <c r="J78" s="17" cm="1">
        <f t="array" ref="J78">IFERROR(MATCH(_xlfn.AGGREGATE(14,6,(Data!$D$2:$D$5000-ROW(Data!$D$2:$D$5000)*0.0000001)/(--(Data!$Z$2:$Z$5000)),ROW()-1),(Data!$D$2:$D$5000-ROW(Data!$D$2:$D$5000)*0.0000001)/(--(Data!$Z$2:$Z$5000)),0),"")</f>
        <v>485</v>
      </c>
    </row>
    <row r="79" spans="1:10" x14ac:dyDescent="0.25">
      <c r="A79" s="7" t="str" cm="1">
        <f t="array" ref="A79">IFERROR(INDEX(Data!$A$2:$A$5000,$J79),IF(ROW()=2,"No data",""))</f>
        <v>PMS0126</v>
      </c>
      <c r="B79" s="7" t="str" cm="1">
        <f t="array" ref="B79">IFERROR(INDEX(Data!$B$2:$B$5000,$J79),"")</f>
        <v>Flavourista Syrup Tokyo Banana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1.5</v>
      </c>
      <c r="F79" s="8" cm="1">
        <f t="array" ref="F79">IFERROR(INDEX(Data!$J$2:$J$5000,$J79),"")</f>
        <v>120</v>
      </c>
      <c r="G79" s="8" cm="1">
        <f t="array" ref="G79">IFERROR(INDEX(Data!$N$2:$N$5000,$J79),"")</f>
        <v>1</v>
      </c>
      <c r="H79" s="8" cm="1">
        <f t="array" ref="H79">IFERROR(INDEX(Data!$P$2:$P$5000,$J79),"")</f>
        <v>108.10809999999999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498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3</v>
      </c>
      <c r="F80" s="8" cm="1">
        <f t="array" ref="F80">IFERROR(INDEX(Data!$J$2:$J$5000,$J80),"")</f>
        <v>60</v>
      </c>
      <c r="G80" s="8" cm="1">
        <f t="array" ref="G80">IFERROR(INDEX(Data!$N$2:$N$5000,$J80),"")</f>
        <v>6</v>
      </c>
      <c r="H80" s="8" cm="1">
        <f t="array" ref="H80">IFERROR(INDEX(Data!$P$2:$P$5000,$J80),"")</f>
        <v>18.001799999999999</v>
      </c>
      <c r="J80" s="17" cm="1">
        <f t="array" ref="J80">IFERROR(MATCH(_xlfn.AGGREGATE(14,6,(Data!$D$2:$D$5000-ROW(Data!$D$2:$D$5000)*0.0000001)/(--(Data!$Z$2:$Z$5000)),ROW()-1),(Data!$D$2:$D$5000-ROW(Data!$D$2:$D$5000)*0.0000001)/(--(Data!$Z$2:$Z$5000)),0),"")</f>
        <v>508</v>
      </c>
    </row>
    <row r="81" spans="1:10" x14ac:dyDescent="0.25">
      <c r="A81" s="7" t="str" cm="1">
        <f t="array" ref="A81">IFERROR(INDEX(Data!$A$2:$A$5000,$J81),IF(ROW()=2,"No data",""))</f>
        <v>PMS0152</v>
      </c>
      <c r="B81" s="7" t="str" cm="1">
        <f t="array" ref="B81">IFERROR(INDEX(Data!$B$2:$B$5000,$J81),"")</f>
        <v>Masterista Syrup Passion Fruit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23.333300000000001</v>
      </c>
      <c r="F81" s="8" cm="1">
        <f t="array" ref="F81">IFERROR(INDEX(Data!$J$2:$J$5000,$J81),"")</f>
        <v>7.7149999999999999</v>
      </c>
      <c r="G81" s="8" cm="1">
        <f t="array" ref="G81">IFERROR(INDEX(Data!$N$2:$N$5000,$J81),"")</f>
        <v>28</v>
      </c>
      <c r="H81" s="8" cm="1">
        <f t="array" ref="H81">IFERROR(INDEX(Data!$P$2:$P$5000,$J81),"")</f>
        <v>3.8572000000000002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520</v>
      </c>
    </row>
    <row r="82" spans="1:10" x14ac:dyDescent="0.25">
      <c r="A82" s="7" t="str" cm="1">
        <f t="array" ref="A82">IFERROR(INDEX(Data!$A$2:$A$5000,$J82),IF(ROW()=2,"No data",""))</f>
        <v>PMS0175</v>
      </c>
      <c r="B82" s="7" t="str" cm="1">
        <f t="array" ref="B82">IFERROR(INDEX(Data!$B$2:$B$5000,$J82),"")</f>
        <v>Masterista Syrup Brown Cinnamon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5</v>
      </c>
      <c r="F82" s="8" cm="1">
        <f t="array" ref="F82">IFERROR(INDEX(Data!$J$2:$J$5000,$J82),"")</f>
        <v>36.014400000000002</v>
      </c>
      <c r="G82" s="8" cm="1">
        <f t="array" ref="G82">IFERROR(INDEX(Data!$N$2:$N$5000,$J82),"")</f>
        <v>2</v>
      </c>
      <c r="H82" s="8" cm="1">
        <f t="array" ref="H82">IFERROR(INDEX(Data!$P$2:$P$5000,$J82),"")</f>
        <v>54.005400000000002</v>
      </c>
      <c r="J82" s="17" cm="1">
        <f t="array" ref="J82">IFERROR(MATCH(_xlfn.AGGREGATE(14,6,(Data!$D$2:$D$5000-ROW(Data!$D$2:$D$5000)*0.0000001)/(--(Data!$Z$2:$Z$5000)),ROW()-1),(Data!$D$2:$D$5000-ROW(Data!$D$2:$D$5000)*0.0000001)/(--(Data!$Z$2:$Z$5000)),0),"")</f>
        <v>542</v>
      </c>
    </row>
    <row r="83" spans="1:10" x14ac:dyDescent="0.25">
      <c r="A83" s="7" t="str" cm="1">
        <f t="array" ref="A83">IFERROR(INDEX(Data!$A$2:$A$5000,$J83),IF(ROW()=2,"No data",""))</f>
        <v>PMS0133</v>
      </c>
      <c r="B83" s="7" t="str" cm="1">
        <f t="array" ref="B83">IFERROR(INDEX(Data!$B$2:$B$5000,$J83),"")</f>
        <v>Masterista Syrup Blue Lagoon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26.333300000000001</v>
      </c>
      <c r="F83" s="8" cm="1">
        <f t="array" ref="F83">IFERROR(INDEX(Data!$J$2:$J$5000,$J83),"")</f>
        <v>5.6966999999999999</v>
      </c>
      <c r="G83" s="8" cm="1">
        <f t="array" ref="G83">IFERROR(INDEX(Data!$N$2:$N$5000,$J83),"")</f>
        <v>43</v>
      </c>
      <c r="H83" s="8" cm="1">
        <f t="array" ref="H83">IFERROR(INDEX(Data!$P$2:$P$5000,$J83),"")</f>
        <v>2.0931000000000002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505</v>
      </c>
    </row>
    <row r="84" spans="1:10" x14ac:dyDescent="0.25">
      <c r="A84" s="7" t="str" cm="1">
        <f t="array" ref="A84">IFERROR(INDEX(Data!$A$2:$A$5000,$J84),IF(ROW()=2,"No data",""))</f>
        <v>PMS0134</v>
      </c>
      <c r="B84" s="7" t="str" cm="1">
        <f t="array" ref="B84">IFERROR(INDEX(Data!$B$2:$B$5000,$J84),"")</f>
        <v>Masterista Syrup Salted Caramel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18</v>
      </c>
      <c r="F84" s="8" cm="1">
        <f t="array" ref="F84">IFERROR(INDEX(Data!$J$2:$J$5000,$J84),"")</f>
        <v>8.3332999999999995</v>
      </c>
      <c r="G84" s="8" cm="1">
        <f t="array" ref="G84">IFERROR(INDEX(Data!$N$2:$N$5000,$J84),"")</f>
        <v>17</v>
      </c>
      <c r="H84" s="8" cm="1">
        <f t="array" ref="H84">IFERROR(INDEX(Data!$P$2:$P$5000,$J84),"")</f>
        <v>5.2942999999999998</v>
      </c>
      <c r="J84" s="17" cm="1">
        <f t="array" ref="J84">IFERROR(MATCH(_xlfn.AGGREGATE(14,6,(Data!$D$2:$D$5000-ROW(Data!$D$2:$D$5000)*0.0000001)/(--(Data!$Z$2:$Z$5000)),ROW()-1),(Data!$D$2:$D$5000-ROW(Data!$D$2:$D$5000)*0.0000001)/(--(Data!$Z$2:$Z$5000)),0),"")</f>
        <v>506</v>
      </c>
    </row>
    <row r="85" spans="1:10" x14ac:dyDescent="0.25">
      <c r="A85" s="7" t="str" cm="1">
        <f t="array" ref="A85">IFERROR(INDEX(Data!$A$2:$A$5000,$J85),IF(ROW()=2,"No data",""))</f>
        <v>PMS0146</v>
      </c>
      <c r="B85" s="7" t="str" cm="1">
        <f t="array" ref="B85">IFERROR(INDEX(Data!$B$2:$B$5000,$J85),"")</f>
        <v>Masterista Syrup Creme Brulee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3</v>
      </c>
      <c r="F85" s="8" cm="1">
        <f t="array" ref="F85">IFERROR(INDEX(Data!$J$2:$J$5000,$J85),"")</f>
        <v>50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515</v>
      </c>
    </row>
    <row r="86" spans="1:10" x14ac:dyDescent="0.25">
      <c r="A86" s="7" t="str" cm="1">
        <f t="array" ref="A86">IFERROR(INDEX(Data!$A$2:$A$5000,$J86),IF(ROW()=2,"No data",""))</f>
        <v>PMS0149</v>
      </c>
      <c r="B86" s="7" t="str" cm="1">
        <f t="array" ref="B86">IFERROR(INDEX(Data!$B$2:$B$5000,$J86),"")</f>
        <v>Masterista Syrup Irish Cream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1</v>
      </c>
      <c r="H86" s="8" cm="1">
        <f t="array" ref="H86">IFERROR(INDEX(Data!$P$2:$P$5000,$J86),"")</f>
        <v>90.09</v>
      </c>
      <c r="J86" s="17" cm="1">
        <f t="array" ref="J86">IFERROR(MATCH(_xlfn.AGGREGATE(14,6,(Data!$D$2:$D$5000-ROW(Data!$D$2:$D$5000)*0.0000001)/(--(Data!$Z$2:$Z$5000)),ROW()-1),(Data!$D$2:$D$5000-ROW(Data!$D$2:$D$5000)*0.0000001)/(--(Data!$Z$2:$Z$5000)),0),"")</f>
        <v>517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4</v>
      </c>
      <c r="F87" s="8" cm="1">
        <f t="array" ref="F87">IFERROR(INDEX(Data!$J$2:$J$5000,$J87),"")</f>
        <v>37.509300000000003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554</v>
      </c>
    </row>
    <row r="88" spans="1:10" x14ac:dyDescent="0.25">
      <c r="A88" s="7" t="str" cm="1">
        <f t="array" ref="A88">IFERROR(INDEX(Data!$A$2:$A$5000,$J88),IF(ROW()=2,"No data",""))</f>
        <v>PMS0122</v>
      </c>
      <c r="B88" s="7" t="str" cm="1">
        <f t="array" ref="B88">IFERROR(INDEX(Data!$B$2:$B$5000,$J88),"")</f>
        <v>Flavourista Syrup Lemon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25.723400000000002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7" cm="1">
        <f t="array" ref="J88">IFERROR(MATCH(_xlfn.AGGREGATE(14,6,(Data!$D$2:$D$5000-ROW(Data!$D$2:$D$5000)*0.0000001)/(--(Data!$Z$2:$Z$5000)),ROW()-1),(Data!$D$2:$D$5000-ROW(Data!$D$2:$D$5000)*0.0000001)/(--(Data!$Z$2:$Z$5000)),0),"")</f>
        <v>494</v>
      </c>
    </row>
    <row r="89" spans="1:10" x14ac:dyDescent="0.25">
      <c r="A89" s="7" t="str" cm="1">
        <f t="array" ref="A89">IFERROR(INDEX(Data!$A$2:$A$5000,$J89),IF(ROW()=2,"No data",""))</f>
        <v>PMS0124</v>
      </c>
      <c r="B89" s="7" t="str" cm="1">
        <f t="array" ref="B89">IFERROR(INDEX(Data!$B$2:$B$5000,$J89),"")</f>
        <v>Masterista Syrup Almond Roca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2.5</v>
      </c>
      <c r="F89" s="8" cm="1">
        <f t="array" ref="F89">IFERROR(INDEX(Data!$J$2:$J$5000,$J89),"")</f>
        <v>48.019199999999998</v>
      </c>
      <c r="G89" s="8" cm="1">
        <f t="array" ref="G89">IFERROR(INDEX(Data!$N$2:$N$5000,$J89),"")</f>
        <v>4</v>
      </c>
      <c r="H89" s="8" cm="1">
        <f t="array" ref="H89">IFERROR(INDEX(Data!$P$2:$P$5000,$J89),"")</f>
        <v>18.001799999999999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496</v>
      </c>
    </row>
    <row r="90" spans="1:10" x14ac:dyDescent="0.25">
      <c r="A90" s="7" t="str" cm="1">
        <f t="array" ref="A90">IFERROR(INDEX(Data!$A$2:$A$5000,$J90),IF(ROW()=2,"No data",""))</f>
        <v>PMS0167</v>
      </c>
      <c r="B90" s="7" t="str" cm="1">
        <f t="array" ref="B90">IFERROR(INDEX(Data!$B$2:$B$5000,$J90),"")</f>
        <v>Ice Shaken Earl Grey Milk Tea 1000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3.5</v>
      </c>
      <c r="F90" s="8" cm="1">
        <f t="array" ref="F90">IFERROR(INDEX(Data!$J$2:$J$5000,$J90),"")</f>
        <v>34.305300000000003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7" cm="1">
        <f t="array" ref="J90">IFERROR(MATCH(_xlfn.AGGREGATE(14,6,(Data!$D$2:$D$5000-ROW(Data!$D$2:$D$5000)*0.0000001)/(--(Data!$Z$2:$Z$5000)),ROW()-1),(Data!$D$2:$D$5000-ROW(Data!$D$2:$D$5000)*0.0000001)/(--(Data!$Z$2:$Z$5000)),0),"")</f>
        <v>534</v>
      </c>
    </row>
    <row r="91" spans="1:10" x14ac:dyDescent="0.25">
      <c r="A91" s="7" t="str" cm="1">
        <f t="array" ref="A91">IFERROR(INDEX(Data!$A$2:$A$5000,$J91),IF(ROW()=2,"No data",""))</f>
        <v>PMS0169</v>
      </c>
      <c r="B91" s="7" t="str" cm="1">
        <f t="array" ref="B91">IFERROR(INDEX(Data!$B$2:$B$5000,$J91),"")</f>
        <v>Masterista Cheese Cream Topping 500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4</v>
      </c>
      <c r="E91" s="8" cm="1">
        <f t="array" ref="E91">IFERROR(INDEX(Data!$H$2:$H$5000,$J91),"")</f>
        <v>2</v>
      </c>
      <c r="F91" s="8" cm="1">
        <f t="array" ref="F91">IFERROR(INDEX(Data!$J$2:$J$5000,$J91),"")</f>
        <v>60.06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536</v>
      </c>
    </row>
    <row r="92" spans="1:10" x14ac:dyDescent="0.25">
      <c r="A92" s="7" t="str" cm="1">
        <f t="array" ref="A92">IFERROR(INDEX(Data!$A$2:$A$5000,$J92),IF(ROW()=2,"No data",""))</f>
        <v>PMS0173</v>
      </c>
      <c r="B92" s="7" t="str" cm="1">
        <f t="array" ref="B92">IFERROR(INDEX(Data!$B$2:$B$5000,$J92),"")</f>
        <v>Masterista Syrup RUM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4</v>
      </c>
      <c r="E92" s="8" cm="1">
        <f t="array" ref="E92">IFERROR(INDEX(Data!$H$2:$H$5000,$J92),"")</f>
        <v>3</v>
      </c>
      <c r="F92" s="8" cm="1">
        <f t="array" ref="F92">IFERROR(INDEX(Data!$J$2:$J$5000,$J92),"")</f>
        <v>40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7" cm="1">
        <f t="array" ref="J92">IFERROR(MATCH(_xlfn.AGGREGATE(14,6,(Data!$D$2:$D$5000-ROW(Data!$D$2:$D$5000)*0.0000001)/(--(Data!$Z$2:$Z$5000)),ROW()-1),(Data!$D$2:$D$5000-ROW(Data!$D$2:$D$5000)*0.0000001)/(--(Data!$Z$2:$Z$5000)),0),"")</f>
        <v>540</v>
      </c>
    </row>
    <row r="93" spans="1:10" x14ac:dyDescent="0.25">
      <c r="A93" s="7" t="str" cm="1">
        <f t="array" ref="A93">IFERROR(INDEX(Data!$A$2:$A$5000,$J93),IF(ROW()=2,"No data",""))</f>
        <v>PMS0037</v>
      </c>
      <c r="B93" s="7" t="str" cm="1">
        <f t="array" ref="B93">IFERROR(INDEX(Data!$B$2:$B$5000,$J93),"")</f>
        <v>Flavorista Red Velvet (1000Gr/Pack)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14</v>
      </c>
      <c r="F93" s="8" cm="1">
        <f t="array" ref="F93">IFERROR(INDEX(Data!$J$2:$J$5000,$J93),"")</f>
        <v>6.4294000000000002</v>
      </c>
      <c r="G93" s="8" cm="1">
        <f t="array" ref="G93">IFERROR(INDEX(Data!$N$2:$N$5000,$J93),"")</f>
        <v>14</v>
      </c>
      <c r="H93" s="8" cm="1">
        <f t="array" ref="H93">IFERROR(INDEX(Data!$P$2:$P$5000,$J93),"")</f>
        <v>3.8574999999999999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417</v>
      </c>
    </row>
    <row r="94" spans="1:10" x14ac:dyDescent="0.25">
      <c r="A94" s="7" t="str" cm="1">
        <f t="array" ref="A94">IFERROR(INDEX(Data!$A$2:$A$5000,$J94),IF(ROW()=2,"No data",""))</f>
        <v>PMS0064</v>
      </c>
      <c r="B94" s="7" t="str" cm="1">
        <f t="array" ref="B94">IFERROR(INDEX(Data!$B$2:$B$5000,$J94),"")</f>
        <v>Frappe Powder Tiramisu Expecta 800gr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2.3332999999999999</v>
      </c>
      <c r="F94" s="8" cm="1">
        <f t="array" ref="F94">IFERROR(INDEX(Data!$J$2:$J$5000,$J94),"")</f>
        <v>38.61</v>
      </c>
      <c r="G94" s="8" cm="1">
        <f t="array" ref="G94">IFERROR(INDEX(Data!$N$2:$N$5000,$J94),"")</f>
        <v>9</v>
      </c>
      <c r="H94" s="8" cm="1">
        <f t="array" ref="H94">IFERROR(INDEX(Data!$P$2:$P$5000,$J94),"")</f>
        <v>6</v>
      </c>
      <c r="J94" s="17" cm="1">
        <f t="array" ref="J94">IFERROR(MATCH(_xlfn.AGGREGATE(14,6,(Data!$D$2:$D$5000-ROW(Data!$D$2:$D$5000)*0.0000001)/(--(Data!$Z$2:$Z$5000)),ROW()-1),(Data!$D$2:$D$5000-ROW(Data!$D$2:$D$5000)*0.0000001)/(--(Data!$Z$2:$Z$5000)),0),"")</f>
        <v>444</v>
      </c>
    </row>
    <row r="95" spans="1:10" x14ac:dyDescent="0.25">
      <c r="A95" s="7" t="str" cm="1">
        <f t="array" ref="A95">IFERROR(INDEX(Data!$A$2:$A$5000,$J95),IF(ROW()=2,"No data",""))</f>
        <v>PMS0151</v>
      </c>
      <c r="B95" s="7" t="str" cm="1">
        <f t="array" ref="B95">IFERROR(INDEX(Data!$B$2:$B$5000,$J95),"")</f>
        <v>Masterista Syrup Pandan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5.3333000000000004</v>
      </c>
      <c r="F95" s="8" cm="1">
        <f t="array" ref="F95">IFERROR(INDEX(Data!$J$2:$J$5000,$J95),"")</f>
        <v>16.882300000000001</v>
      </c>
      <c r="G95" s="8" cm="1">
        <f t="array" ref="G95">IFERROR(INDEX(Data!$N$2:$N$5000,$J95),"")</f>
        <v>3</v>
      </c>
      <c r="H95" s="8" cm="1">
        <f t="array" ref="H95">IFERROR(INDEX(Data!$P$2:$P$5000,$J95),"")</f>
        <v>18.007200000000001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519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7" cm="1">
        <f t="array" ref="J96">IFERROR(MATCH(_xlfn.AGGREGATE(14,6,(Data!$D$2:$D$5000-ROW(Data!$D$2:$D$5000)*0.0000001)/(--(Data!$Z$2:$Z$5000)),ROW()-1),(Data!$D$2:$D$5000-ROW(Data!$D$2:$D$5000)*0.0000001)/(--(Data!$Z$2:$Z$5000)),0),"")</f>
        <v>544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PMS0121</v>
      </c>
      <c r="B98" s="7" t="str" cm="1">
        <f t="array" ref="B98">IFERROR(INDEX(Data!$B$2:$B$5000,$J98),"")</f>
        <v>Masterista Syrup Elderflower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2.5</v>
      </c>
      <c r="F98" s="8" cm="1">
        <f t="array" ref="F98">IFERROR(INDEX(Data!$J$2:$J$5000,$J98),"")</f>
        <v>12.004799999999999</v>
      </c>
      <c r="G98" s="8" cm="1">
        <f t="array" ref="G98">IFERROR(INDEX(Data!$N$2:$N$5000,$J98),"")</f>
        <v>6</v>
      </c>
      <c r="H98" s="8" cm="1">
        <f t="array" ref="H98">IFERROR(INDEX(Data!$P$2:$P$5000,$J98),"")</f>
        <v>3.0003000000000002</v>
      </c>
      <c r="J98" s="17" cm="1">
        <f t="array" ref="J98">IFERROR(MATCH(_xlfn.AGGREGATE(14,6,(Data!$D$2:$D$5000-ROW(Data!$D$2:$D$5000)*0.0000001)/(--(Data!$Z$2:$Z$5000)),ROW()-1),(Data!$D$2:$D$5000-ROW(Data!$D$2:$D$5000)*0.0000001)/(--(Data!$Z$2:$Z$5000)),0),"")</f>
        <v>493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381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7" cm="1">
        <f t="array" ref="J100">IFERROR(MATCH(_xlfn.AGGREGATE(14,6,(Data!$D$2:$D$5000-ROW(Data!$D$2:$D$5000)*0.0000001)/(--(Data!$Z$2:$Z$5000)),ROW()-1),(Data!$D$2:$D$5000-ROW(Data!$D$2:$D$5000)*0.0000001)/(--(Data!$Z$2:$Z$5000)),0),"")</f>
        <v>382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383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7" cm="1">
        <f t="array" ref="J102">IFERROR(MATCH(_xlfn.AGGREGATE(14,6,(Data!$D$2:$D$5000-ROW(Data!$D$2:$D$5000)*0.0000001)/(--(Data!$Z$2:$Z$5000)),ROW()-1),(Data!$D$2:$D$5000-ROW(Data!$D$2:$D$5000)*0.0000001)/(--(Data!$Z$2:$Z$5000)),0),"")</f>
        <v>384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385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7" cm="1">
        <f t="array" ref="J104">IFERROR(MATCH(_xlfn.AGGREGATE(14,6,(Data!$D$2:$D$5000-ROW(Data!$D$2:$D$5000)*0.0000001)/(--(Data!$Z$2:$Z$5000)),ROW()-1),(Data!$D$2:$D$5000-ROW(Data!$D$2:$D$5000)*0.0000001)/(--(Data!$Z$2:$Z$5000)),0),"")</f>
        <v>386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387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7" cm="1">
        <f t="array" ref="J106">IFERROR(MATCH(_xlfn.AGGREGATE(14,6,(Data!$D$2:$D$5000-ROW(Data!$D$2:$D$5000)*0.0000001)/(--(Data!$Z$2:$Z$5000)),ROW()-1),(Data!$D$2:$D$5000-ROW(Data!$D$2:$D$5000)*0.0000001)/(--(Data!$Z$2:$Z$5000)),0),"")</f>
        <v>388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389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7" cm="1">
        <f t="array" ref="J108">IFERROR(MATCH(_xlfn.AGGREGATE(14,6,(Data!$D$2:$D$5000-ROW(Data!$D$2:$D$5000)*0.0000001)/(--(Data!$Z$2:$Z$5000)),ROW()-1),(Data!$D$2:$D$5000-ROW(Data!$D$2:$D$5000)*0.0000001)/(--(Data!$Z$2:$Z$5000)),0),"")</f>
        <v>390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391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7" cm="1">
        <f t="array" ref="J110">IFERROR(MATCH(_xlfn.AGGREGATE(14,6,(Data!$D$2:$D$5000-ROW(Data!$D$2:$D$5000)*0.0000001)/(--(Data!$Z$2:$Z$5000)),ROW()-1),(Data!$D$2:$D$5000-ROW(Data!$D$2:$D$5000)*0.0000001)/(--(Data!$Z$2:$Z$5000)),0),"")</f>
        <v>392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393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7" cm="1">
        <f t="array" ref="J112">IFERROR(MATCH(_xlfn.AGGREGATE(14,6,(Data!$D$2:$D$5000-ROW(Data!$D$2:$D$5000)*0.0000001)/(--(Data!$Z$2:$Z$5000)),ROW()-1),(Data!$D$2:$D$5000-ROW(Data!$D$2:$D$5000)*0.0000001)/(--(Data!$Z$2:$Z$5000)),0),"")</f>
        <v>394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395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7" cm="1">
        <f t="array" ref="J114">IFERROR(MATCH(_xlfn.AGGREGATE(14,6,(Data!$D$2:$D$5000-ROW(Data!$D$2:$D$5000)*0.0000001)/(--(Data!$Z$2:$Z$5000)),ROW()-1),(Data!$D$2:$D$5000-ROW(Data!$D$2:$D$5000)*0.0000001)/(--(Data!$Z$2:$Z$5000)),0),"")</f>
        <v>396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397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7" cm="1">
        <f t="array" ref="J116">IFERROR(MATCH(_xlfn.AGGREGATE(14,6,(Data!$D$2:$D$5000-ROW(Data!$D$2:$D$5000)*0.0000001)/(--(Data!$Z$2:$Z$5000)),ROW()-1),(Data!$D$2:$D$5000-ROW(Data!$D$2:$D$5000)*0.0000001)/(--(Data!$Z$2:$Z$5000)),0),"")</f>
        <v>398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399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7" cm="1">
        <f t="array" ref="J118">IFERROR(MATCH(_xlfn.AGGREGATE(14,6,(Data!$D$2:$D$5000-ROW(Data!$D$2:$D$5000)*0.0000001)/(--(Data!$Z$2:$Z$5000)),ROW()-1),(Data!$D$2:$D$5000-ROW(Data!$D$2:$D$5000)*0.0000001)/(--(Data!$Z$2:$Z$5000)),0),"")</f>
        <v>400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401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7" cm="1">
        <f t="array" ref="J120">IFERROR(MATCH(_xlfn.AGGREGATE(14,6,(Data!$D$2:$D$5000-ROW(Data!$D$2:$D$5000)*0.0000001)/(--(Data!$Z$2:$Z$5000)),ROW()-1),(Data!$D$2:$D$5000-ROW(Data!$D$2:$D$5000)*0.0000001)/(--(Data!$Z$2:$Z$5000)),0),"")</f>
        <v>402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403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7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410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7" cm="1">
        <f t="array" ref="J124">IFERROR(MATCH(_xlfn.AGGREGATE(14,6,(Data!$D$2:$D$5000-ROW(Data!$D$2:$D$5000)*0.0000001)/(--(Data!$Z$2:$Z$5000)),ROW()-1),(Data!$D$2:$D$5000-ROW(Data!$D$2:$D$5000)*0.0000001)/(--(Data!$Z$2:$Z$5000)),0),"")</f>
        <v>412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415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7" cm="1">
        <f t="array" ref="J126">IFERROR(MATCH(_xlfn.AGGREGATE(14,6,(Data!$D$2:$D$5000-ROW(Data!$D$2:$D$5000)*0.0000001)/(--(Data!$Z$2:$Z$5000)),ROW()-1),(Data!$D$2:$D$5000-ROW(Data!$D$2:$D$5000)*0.0000001)/(--(Data!$Z$2:$Z$5000)),0),"")</f>
        <v>423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424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7" cm="1">
        <f t="array" ref="J128">IFERROR(MATCH(_xlfn.AGGREGATE(14,6,(Data!$D$2:$D$5000-ROW(Data!$D$2:$D$5000)*0.0000001)/(--(Data!$Z$2:$Z$5000)),ROW()-1),(Data!$D$2:$D$5000-ROW(Data!$D$2:$D$5000)*0.0000001)/(--(Data!$Z$2:$Z$5000)),0),"")</f>
        <v>425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426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1.5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7" cm="1">
        <f t="array" ref="J130">IFERROR(MATCH(_xlfn.AGGREGATE(14,6,(Data!$D$2:$D$5000-ROW(Data!$D$2:$D$5000)*0.0000001)/(--(Data!$Z$2:$Z$5000)),ROW()-1),(Data!$D$2:$D$5000-ROW(Data!$D$2:$D$5000)*0.0000001)/(--(Data!$Z$2:$Z$5000)),0),"")</f>
        <v>427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7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PMS0053</v>
      </c>
      <c r="B133" s="7" t="str" cm="1">
        <f t="array" ref="B133">IFERROR(INDEX(Data!$B$2:$B$5000,$J133),"")</f>
        <v>Ice Shaken Strawberry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9</v>
      </c>
      <c r="F133" s="8" cm="1">
        <f t="array" ref="F133">IFERROR(INDEX(Data!$J$2:$J$5000,$J133),"")</f>
        <v>0</v>
      </c>
      <c r="G133" s="8" cm="1">
        <f t="array" ref="G133">IFERROR(INDEX(Data!$N$2:$N$5000,$J133),"")</f>
        <v>6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7" cm="1">
        <f t="array" ref="J134">IFERROR(MATCH(_xlfn.AGGREGATE(14,6,(Data!$D$2:$D$5000-ROW(Data!$D$2:$D$5000)*0.0000001)/(--(Data!$Z$2:$Z$5000)),ROW()-1),(Data!$D$2:$D$5000-ROW(Data!$D$2:$D$5000)*0.0000001)/(--(Data!$Z$2:$Z$5000)),0),"")</f>
        <v>435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436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7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7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7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7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7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7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7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7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465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7" cm="1">
        <f t="array" ref="J152">IFERROR(MATCH(_xlfn.AGGREGATE(14,6,(Data!$D$2:$D$5000-ROW(Data!$D$2:$D$5000)*0.0000001)/(--(Data!$Z$2:$Z$5000)),ROW()-1),(Data!$D$2:$D$5000-ROW(Data!$D$2:$D$5000)*0.0000001)/(--(Data!$Z$2:$Z$5000)),0),"")</f>
        <v>469</v>
      </c>
    </row>
    <row r="153" spans="1:10" x14ac:dyDescent="0.25">
      <c r="A153" s="7" t="str" cm="1">
        <f t="array" ref="A153">IFERROR(INDEX(Data!$A$2:$A$5000,$J153),IF(ROW()=2,"No data",""))</f>
        <v>PMS0092</v>
      </c>
      <c r="B153" s="7" t="str" cm="1">
        <f t="array" ref="B153">IFERROR(INDEX(Data!$B$2:$B$5000,$J153),"")</f>
        <v>Master House Blend 04 (60:40) M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58.666600000000003</v>
      </c>
      <c r="F153" s="8" cm="1">
        <f t="array" ref="F153">IFERROR(INDEX(Data!$J$2:$J$5000,$J153),"")</f>
        <v>0</v>
      </c>
      <c r="G153" s="8" cm="1">
        <f t="array" ref="G153">IFERROR(INDEX(Data!$N$2:$N$5000,$J153),"")</f>
        <v>36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470</v>
      </c>
    </row>
    <row r="154" spans="1:10" x14ac:dyDescent="0.25">
      <c r="A154" s="7" t="str" cm="1">
        <f t="array" ref="A154">IFERROR(INDEX(Data!$A$2:$A$5000,$J154),IF(ROW()=2,"No data",""))</f>
        <v>PMS0093</v>
      </c>
      <c r="B154" s="7" t="str" cm="1">
        <f t="array" ref="B154">IFERROR(INDEX(Data!$B$2:$B$5000,$J154),"")</f>
        <v>Masterista Syrup Strawberry 850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33</v>
      </c>
      <c r="F154" s="8" cm="1">
        <f t="array" ref="F154">IFERROR(INDEX(Data!$J$2:$J$5000,$J154),"")</f>
        <v>0</v>
      </c>
      <c r="G154" s="8" cm="1">
        <f t="array" ref="G154">IFERROR(INDEX(Data!$N$2:$N$5000,$J154),"")</f>
        <v>29</v>
      </c>
      <c r="H154" s="8" cm="1">
        <f t="array" ref="H154">IFERROR(INDEX(Data!$P$2:$P$5000,$J154),"")</f>
        <v>0</v>
      </c>
      <c r="J154" s="17" cm="1">
        <f t="array" ref="J154">IFERROR(MATCH(_xlfn.AGGREGATE(14,6,(Data!$D$2:$D$5000-ROW(Data!$D$2:$D$5000)*0.0000001)/(--(Data!$Z$2:$Z$5000)),ROW()-1),(Data!$D$2:$D$5000-ROW(Data!$D$2:$D$5000)*0.0000001)/(--(Data!$Z$2:$Z$5000)),0),"")</f>
        <v>471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476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7" cm="1">
        <f t="array" ref="J156">IFERROR(MATCH(_xlfn.AGGREGATE(14,6,(Data!$D$2:$D$5000-ROW(Data!$D$2:$D$5000)*0.0000001)/(--(Data!$Z$2:$Z$5000)),ROW()-1),(Data!$D$2:$D$5000-ROW(Data!$D$2:$D$5000)*0.0000001)/(--(Data!$Z$2:$Z$5000)),0),"")</f>
        <v>477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7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7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7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7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PMS0125</v>
      </c>
      <c r="B165" s="7" t="str" cm="1">
        <f t="array" ref="B165">IFERROR(INDEX(Data!$B$2:$B$5000,$J165),"")</f>
        <v>Flavourista Syrup Butterscotch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9.6666000000000007</v>
      </c>
      <c r="F165" s="8" cm="1">
        <f t="array" ref="F165">IFERROR(INDEX(Data!$J$2:$J$5000,$J165),"")</f>
        <v>0</v>
      </c>
      <c r="G165" s="8" cm="1">
        <f t="array" ref="G165">IFERROR(INDEX(Data!$N$2:$N$5000,$J165),"")</f>
        <v>15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497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7" cm="1">
        <f t="array" ref="J166">IFERROR(MATCH(_xlfn.AGGREGATE(14,6,(Data!$D$2:$D$5000-ROW(Data!$D$2:$D$5000)*0.0000001)/(--(Data!$Z$2:$Z$5000)),ROW()-1),(Data!$D$2:$D$5000-ROW(Data!$D$2:$D$5000)*0.0000001)/(--(Data!$Z$2:$Z$5000)),0),"")</f>
        <v>500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41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7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7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6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PMS0168</v>
      </c>
      <c r="B172" s="7" t="str" cm="1">
        <f t="array" ref="B172">IFERROR(INDEX(Data!$B$2:$B$5000,$J172),"")</f>
        <v>Flavourista Syrup Mur 1000 Gr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7" cm="1">
        <f t="array" ref="J172">IFERROR(MATCH(_xlfn.AGGREGATE(14,6,(Data!$D$2:$D$5000-ROW(Data!$D$2:$D$5000)*0.0000001)/(--(Data!$Z$2:$Z$5000)),ROW()-1),(Data!$D$2:$D$5000-ROW(Data!$D$2:$D$5000)*0.0000001)/(--(Data!$Z$2:$Z$5000)),0),"")</f>
        <v>535</v>
      </c>
    </row>
    <row r="173" spans="1:10" x14ac:dyDescent="0.25">
      <c r="A173" s="7" t="str" cm="1">
        <f t="array" ref="A173">IFERROR(INDEX(Data!$A$2:$A$5000,$J173),IF(ROW()=2,"No data",""))</f>
        <v>PMS0171</v>
      </c>
      <c r="B173" s="7" t="str" cm="1">
        <f t="array" ref="B173">IFERROR(INDEX(Data!$B$2:$B$5000,$J173),"")</f>
        <v>Masterista Syrup Hawaiian Cococnut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</v>
      </c>
      <c r="F173" s="8" cm="1">
        <f t="array" ref="F173">IFERROR(INDEX(Data!$J$2:$J$5000,$J173),"")</f>
        <v>0</v>
      </c>
      <c r="G173" s="8" cm="1">
        <f t="array" ref="G173">IFERROR(INDEX(Data!$N$2:$N$5000,$J173),"")</f>
        <v>41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7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7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7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7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7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7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7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7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7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7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7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1235</v>
      </c>
      <c r="E2" s="8" cm="1">
        <f t="array" ref="E2">IFERROR(INDEX(Data!$H$2:$H$5000,$J2),"")</f>
        <v>1553</v>
      </c>
      <c r="F2" s="8" cm="1">
        <f t="array" ref="F2">IFERROR(INDEX(Data!$J$2:$J$5000,$J2),"")</f>
        <v>23.856999999999999</v>
      </c>
      <c r="G2" s="8" cm="1">
        <f t="array" ref="G2">IFERROR(INDEX(Data!$N$2:$N$5000,$J2),"")</f>
        <v>465</v>
      </c>
      <c r="H2" s="8" cm="1">
        <f t="array" ref="H2">IFERROR(INDEX(Data!$P$2:$P$5000,$J2),"")</f>
        <v>47.8065</v>
      </c>
      <c r="J2" s="17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1174</v>
      </c>
      <c r="E3" s="8" cm="1">
        <f t="array" ref="E3">IFERROR(INDEX(Data!$H$2:$H$5000,$J3),"")</f>
        <v>1302</v>
      </c>
      <c r="F3" s="8" cm="1">
        <f t="array" ref="F3">IFERROR(INDEX(Data!$J$2:$J$5000,$J3),"")</f>
        <v>27.050599999999999</v>
      </c>
      <c r="G3" s="8" cm="1">
        <f t="array" ref="G3">IFERROR(INDEX(Data!$N$2:$N$5000,$J3),"")</f>
        <v>597</v>
      </c>
      <c r="H3" s="8" cm="1">
        <f t="array" ref="H3">IFERROR(INDEX(Data!$P$2:$P$5000,$J3),"")</f>
        <v>35.396999999999998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380</v>
      </c>
      <c r="E4" s="8" cm="1">
        <f t="array" ref="E4">IFERROR(INDEX(Data!$H$2:$H$5000,$J4),"")</f>
        <v>228</v>
      </c>
      <c r="F4" s="8" cm="1">
        <f t="array" ref="F4">IFERROR(INDEX(Data!$J$2:$J$5000,$J4),"")</f>
        <v>50</v>
      </c>
      <c r="G4" s="8" cm="1">
        <f t="array" ref="G4">IFERROR(INDEX(Data!$N$2:$N$5000,$J4),"")</f>
        <v>400</v>
      </c>
      <c r="H4" s="8" cm="1">
        <f t="array" ref="H4">IFERROR(INDEX(Data!$P$2:$P$5000,$J4),"")</f>
        <v>17.100000000000001</v>
      </c>
      <c r="J4" s="17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318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12.241199999999999</v>
      </c>
      <c r="G5" s="8" cm="1">
        <f t="array" ref="G5">IFERROR(INDEX(Data!$N$2:$N$5000,$J5),"")</f>
        <v>501</v>
      </c>
      <c r="H5" s="8" cm="1">
        <f t="array" ref="H5">IFERROR(INDEX(Data!$P$2:$P$5000,$J5),"")</f>
        <v>11.4251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136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26.266400000000001</v>
      </c>
      <c r="G6" s="8" cm="1">
        <f t="array" ref="G6">IFERROR(INDEX(Data!$N$2:$N$5000,$J6),"")</f>
        <v>40</v>
      </c>
      <c r="H6" s="8" cm="1">
        <f t="array" ref="H6">IFERROR(INDEX(Data!$P$2:$P$5000,$J6),"")</f>
        <v>61.200600000000001</v>
      </c>
      <c r="J6" s="17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63</v>
      </c>
      <c r="E7" s="8" cm="1">
        <f t="array" ref="E7">IFERROR(INDEX(Data!$H$2:$H$5000,$J7),"")</f>
        <v>444.5</v>
      </c>
      <c r="F7" s="8" cm="1">
        <f t="array" ref="F7">IFERROR(INDEX(Data!$J$2:$J$5000,$J7),"")</f>
        <v>4.2519</v>
      </c>
      <c r="G7" s="8" cm="1">
        <f t="array" ref="G7">IFERROR(INDEX(Data!$N$2:$N$5000,$J7),"")</f>
        <v>287</v>
      </c>
      <c r="H7" s="8" cm="1">
        <f t="array" ref="H7">IFERROR(INDEX(Data!$P$2:$P$5000,$J7),"")</f>
        <v>3.9512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62</v>
      </c>
      <c r="E8" s="8" cm="1">
        <f t="array" ref="E8">IFERROR(INDEX(Data!$H$2:$H$5000,$J8),"")</f>
        <v>27.333300000000001</v>
      </c>
      <c r="F8" s="8" cm="1">
        <f t="array" ref="F8">IFERROR(INDEX(Data!$J$2:$J$5000,$J8),"")</f>
        <v>68.049599999999998</v>
      </c>
      <c r="G8" s="8" cm="1">
        <f t="array" ref="G8">IFERROR(INDEX(Data!$N$2:$N$5000,$J8),"")</f>
        <v>35</v>
      </c>
      <c r="H8" s="8" cm="1">
        <f t="array" ref="H8">IFERROR(INDEX(Data!$P$2:$P$5000,$J8),"")</f>
        <v>31.886399999999998</v>
      </c>
      <c r="J8" s="17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556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45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5</v>
      </c>
      <c r="H10" s="8" cm="1">
        <f t="array" ref="H10">IFERROR(INDEX(Data!$P$2:$P$5000,$J10),"")</f>
        <v>162.0453</v>
      </c>
      <c r="J10" s="17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37</v>
      </c>
      <c r="E11" s="8" cm="1">
        <f t="array" ref="E11">IFERROR(INDEX(Data!$H$2:$H$5000,$J11),"")</f>
        <v>3.5</v>
      </c>
      <c r="F11" s="8" cm="1">
        <f t="array" ref="F11">IFERROR(INDEX(Data!$J$2:$J$5000,$J11),"")</f>
        <v>317.32409999999999</v>
      </c>
      <c r="G11" s="8" cm="1">
        <f t="array" ref="G11">IFERROR(INDEX(Data!$N$2:$N$5000,$J11),"")</f>
        <v>8</v>
      </c>
      <c r="H11" s="8" cm="1">
        <f t="array" ref="H11">IFERROR(INDEX(Data!$P$2:$P$5000,$J11),"")</f>
        <v>83.258300000000006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CKP1S-020</v>
      </c>
      <c r="B12" s="7" t="str" cm="1">
        <f t="array" ref="B12">IFERROR(INDEX(Data!$B$2:$B$5000,$J12),"")</f>
        <v>Jinro Chamisul Soju 360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27.333300000000001</v>
      </c>
      <c r="F12" s="8" cm="1">
        <f t="array" ref="F12">IFERROR(INDEX(Data!$J$2:$J$5000,$J12),"")</f>
        <v>34.024799999999999</v>
      </c>
      <c r="G12" s="8" cm="1">
        <f t="array" ref="G12">IFERROR(INDEX(Data!$N$2:$N$5000,$J12),"")</f>
        <v>7</v>
      </c>
      <c r="H12" s="8" cm="1">
        <f t="array" ref="H12">IFERROR(INDEX(Data!$P$2:$P$5000,$J12),"")</f>
        <v>79.732500000000002</v>
      </c>
      <c r="J12" s="17" cm="1">
        <f t="array" ref="J12">IFERROR(MATCH(_xlfn.AGGREGATE(14,6,(Data!$D$2:$D$5000-ROW(Data!$D$2:$D$5000)*0.0000001)/(--(Data!$AA$2:$AA$5000)),ROW()-1),(Data!$D$2:$D$5000-ROW(Data!$D$2:$D$5000)*0.0000001)/(--(Data!$AA$2:$AA$5000)),0),"")</f>
        <v>133</v>
      </c>
    </row>
    <row r="13" spans="1:10" x14ac:dyDescent="0.25">
      <c r="A13" s="7" t="str" cm="1">
        <f t="array" ref="A13">IFERROR(INDEX(Data!$A$2:$A$5000,$J13),IF(ROW()=2,"No data",""))</f>
        <v>CKP1S-181</v>
      </c>
      <c r="B13" s="7" t="str" cm="1">
        <f t="array" ref="B13">IFERROR(INDEX(Data!$B$2:$B$5000,$J13),"")</f>
        <v>Daebak Soju Grape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29</v>
      </c>
      <c r="E13" s="8" cm="1">
        <f t="array" ref="E13">IFERROR(INDEX(Data!$H$2:$H$5000,$J13),"")</f>
        <v>563.66660000000002</v>
      </c>
      <c r="F13" s="8" cm="1">
        <f t="array" ref="F13">IFERROR(INDEX(Data!$J$2:$J$5000,$J13),"")</f>
        <v>1.5434000000000001</v>
      </c>
      <c r="G13" s="8" cm="1">
        <f t="array" ref="G13">IFERROR(INDEX(Data!$N$2:$N$5000,$J13),"")</f>
        <v>460</v>
      </c>
      <c r="H13" s="8" cm="1">
        <f t="array" ref="H13">IFERROR(INDEX(Data!$P$2:$P$5000,$J13),"")</f>
        <v>1.1347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196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16</v>
      </c>
      <c r="E14" s="8" cm="1">
        <f t="array" ref="E14">IFERROR(INDEX(Data!$H$2:$H$5000,$J14),"")</f>
        <v>23.666599999999999</v>
      </c>
      <c r="F14" s="8" cm="1">
        <f t="array" ref="F14">IFERROR(INDEX(Data!$J$2:$J$5000,$J14),"")</f>
        <v>20.283899999999999</v>
      </c>
      <c r="G14" s="8" cm="1">
        <f t="array" ref="G14">IFERROR(INDEX(Data!$N$2:$N$5000,$J14),"")</f>
        <v>12</v>
      </c>
      <c r="H14" s="8" cm="1">
        <f t="array" ref="H14">IFERROR(INDEX(Data!$P$2:$P$5000,$J14),"")</f>
        <v>24.002400000000002</v>
      </c>
      <c r="J14" s="17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3</v>
      </c>
      <c r="F15" s="8" cm="1">
        <f t="array" ref="F15">IFERROR(INDEX(Data!$J$2:$J$5000,$J15),"")</f>
        <v>100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13</v>
      </c>
      <c r="F16" s="8" cm="1">
        <f t="array" ref="F16">IFERROR(INDEX(Data!$J$2:$J$5000,$J16),"")</f>
        <v>23.078600000000002</v>
      </c>
      <c r="G16" s="8" cm="1">
        <f t="array" ref="G16">IFERROR(INDEX(Data!$N$2:$N$5000,$J16),"")</f>
        <v>9</v>
      </c>
      <c r="H16" s="8" cm="1">
        <f t="array" ref="H16">IFERROR(INDEX(Data!$P$2:$P$5000,$J16),"")</f>
        <v>20</v>
      </c>
      <c r="J16" s="17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14.0646</v>
      </c>
      <c r="G17" s="8" cm="1">
        <f t="array" ref="G17">IFERROR(INDEX(Data!$N$2:$N$5000,$J17),"")</f>
        <v>15</v>
      </c>
      <c r="H17" s="8" cm="1">
        <f t="array" ref="H17">IFERROR(INDEX(Data!$P$2:$P$5000,$J17),"")</f>
        <v>6.0002000000000004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52</v>
      </c>
      <c r="F18" s="8" cm="1">
        <f t="array" ref="F18">IFERROR(INDEX(Data!$J$2:$J$5000,$J18),"")</f>
        <v>2.3077000000000001</v>
      </c>
      <c r="G18" s="8" cm="1">
        <f t="array" ref="G18">IFERROR(INDEX(Data!$N$2:$N$5000,$J18),"")</f>
        <v>24</v>
      </c>
      <c r="H18" s="8" cm="1">
        <f t="array" ref="H18">IFERROR(INDEX(Data!$P$2:$P$5000,$J18),"")</f>
        <v>3</v>
      </c>
      <c r="J18" s="17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7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7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7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7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7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7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7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7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7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7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7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7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7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7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7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7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7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7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7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7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7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7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7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7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7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7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7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7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7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7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7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7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7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7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7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7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7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7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7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7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7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7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7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7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7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7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7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7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7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7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7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7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7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7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7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Jul 2026</v>
      </c>
      <c r="H1" s="6" t="str">
        <f>Data!P1</f>
        <v>Buffer Day (Tgl 1 sd 18 Jul 2026)</v>
      </c>
      <c r="J1" s="18" t="s">
        <v>1867</v>
      </c>
    </row>
    <row r="2" spans="1:10" x14ac:dyDescent="0.25">
      <c r="A2" s="7" t="str" cm="1">
        <f t="array" ref="A2">IFERROR(INDEX(Data!$A$2:$A$5000,$J2),IF(ROW()=2,"No data",""))</f>
        <v>PAS0047</v>
      </c>
      <c r="B2" s="7" t="str" cm="1">
        <f t="array" ref="B2">IFERROR(INDEX(Data!$B$2:$B$5000,$J2),"")</f>
        <v>Savis Pure Bunga Telang 200 Gr</v>
      </c>
      <c r="C2" s="7" t="str" cm="1">
        <f t="array" ref="C2">IFERROR(INDEX(Data!$C$2:$C$5000,$J2),"")</f>
        <v>POU</v>
      </c>
      <c r="D2" s="8" cm="1">
        <f t="array" ref="D2">IFERROR(INDEX(Data!$D$2:$D$5000,$J2),"")</f>
        <v>30</v>
      </c>
      <c r="E2" s="8" cm="1">
        <f t="array" ref="E2">IFERROR(INDEX(Data!$H$2:$H$5000,$J2),"")</f>
        <v>26.333300000000001</v>
      </c>
      <c r="F2" s="8" cm="1">
        <f t="array" ref="F2">IFERROR(INDEX(Data!$J$2:$J$5000,$J2),"")</f>
        <v>34.180199999999999</v>
      </c>
      <c r="G2" s="8" cm="1">
        <f t="array" ref="G2">IFERROR(INDEX(Data!$N$2:$N$5000,$J2),"")</f>
        <v>11</v>
      </c>
      <c r="H2" s="8" cm="1">
        <f t="array" ref="H2">IFERROR(INDEX(Data!$P$2:$P$5000,$J2),"")</f>
        <v>49.091799999999999</v>
      </c>
      <c r="J2" s="17" cm="1">
        <f t="array" ref="J2">IFERROR(MATCH(_xlfn.AGGREGATE(14,6,(Data!$D$2:$D$5000-ROW(Data!$D$2:$D$5000)*0.0000001)/(--(Data!$AB$2:$AB$5000)),ROW()-1),(Data!$D$2:$D$5000-ROW(Data!$D$2:$D$5000)*0.0000001)/(--(Data!$AB$2:$AB$5000)),0),"")</f>
        <v>296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29</v>
      </c>
      <c r="E3" s="8" cm="1">
        <f t="array" ref="E3">IFERROR(INDEX(Data!$H$2:$H$5000,$J3),"")</f>
        <v>26</v>
      </c>
      <c r="F3" s="8" cm="1">
        <f t="array" ref="F3">IFERROR(INDEX(Data!$J$2:$J$5000,$J3),"")</f>
        <v>33.464100000000002</v>
      </c>
      <c r="G3" s="8" cm="1">
        <f t="array" ref="G3">IFERROR(INDEX(Data!$N$2:$N$5000,$J3),"")</f>
        <v>11</v>
      </c>
      <c r="H3" s="8" cm="1">
        <f t="array" ref="H3">IFERROR(INDEX(Data!$P$2:$P$5000,$J3),"")</f>
        <v>47.455399999999997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261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27</v>
      </c>
      <c r="E4" s="8" cm="1">
        <f t="array" ref="E4">IFERROR(INDEX(Data!$H$2:$H$5000,$J4),"")</f>
        <v>45</v>
      </c>
      <c r="F4" s="8" cm="1">
        <f t="array" ref="F4">IFERROR(INDEX(Data!$J$2:$J$5000,$J4),"")</f>
        <v>18</v>
      </c>
      <c r="G4" s="8" cm="1">
        <f t="array" ref="G4">IFERROR(INDEX(Data!$N$2:$N$5000,$J4),"")</f>
        <v>28</v>
      </c>
      <c r="H4" s="8" cm="1">
        <f t="array" ref="H4">IFERROR(INDEX(Data!$P$2:$P$5000,$J4),"")</f>
        <v>17.357700000000001</v>
      </c>
      <c r="J4" s="17" cm="1">
        <f t="array" ref="J4">IFERROR(MATCH(_xlfn.AGGREGATE(14,6,(Data!$D$2:$D$5000-ROW(Data!$D$2:$D$5000)*0.0000001)/(--(Data!$AB$2:$AB$5000)),ROW()-1),(Data!$D$2:$D$5000-ROW(Data!$D$2:$D$5000)*0.0000001)/(--(Data!$AB$2:$AB$5000)),0),"")</f>
        <v>317</v>
      </c>
    </row>
    <row r="5" spans="1:10" x14ac:dyDescent="0.25">
      <c r="A5" s="7" t="str" cm="1">
        <f t="array" ref="A5">IFERROR(INDEX(Data!$A$2:$A$5000,$J5),IF(ROW()=2,"No data",""))</f>
        <v>PAS0068</v>
      </c>
      <c r="B5" s="7" t="str" cm="1">
        <f t="array" ref="B5">IFERROR(INDEX(Data!$B$2:$B$5000,$J5),"")</f>
        <v>Arass Green Tea 100 Tb</v>
      </c>
      <c r="C5" s="7" t="str" cm="1">
        <f t="array" ref="C5">IFERROR(INDEX(Data!$C$2:$C$5000,$J5),"")</f>
        <v>BOX</v>
      </c>
      <c r="D5" s="8" cm="1">
        <f t="array" ref="D5">IFERROR(INDEX(Data!$D$2:$D$5000,$J5),"")</f>
        <v>23</v>
      </c>
      <c r="E5" s="8" cm="1">
        <f t="array" ref="E5">IFERROR(INDEX(Data!$H$2:$H$5000,$J5),"")</f>
        <v>30</v>
      </c>
      <c r="F5" s="8" cm="1">
        <f t="array" ref="F5">IFERROR(INDEX(Data!$J$2:$J$5000,$J5),"")</f>
        <v>23</v>
      </c>
      <c r="G5" s="8" cm="1">
        <f t="array" ref="G5">IFERROR(INDEX(Data!$N$2:$N$5000,$J5),"")</f>
        <v>47</v>
      </c>
      <c r="H5" s="8" cm="1">
        <f t="array" ref="H5">IFERROR(INDEX(Data!$P$2:$P$5000,$J5),"")</f>
        <v>8.8085000000000004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32.403199999999998</v>
      </c>
      <c r="J6" s="17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7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7" cm="1">
        <f t="array" ref="J10">IFERROR(MATCH(_xlfn.AGGREGATE(14,6,(Data!$D$2:$D$5000-ROW(Data!$D$2:$D$5000)*0.0000001)/(--(Data!$AB$2:$AB$5000)),ROW()-1),(Data!$D$2:$D$5000-ROW(Data!$D$2:$D$5000)*0.0000001)/(--(Data!$AB$2:$AB$5000)),0),"")</f>
        <v>260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4.1539000000000001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18.001799999999999</v>
      </c>
      <c r="J12" s="17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36.036000000000001</v>
      </c>
      <c r="J14" s="17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7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7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7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7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7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7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7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7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7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7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18 Jul 2026</v>
      </c>
      <c r="K1" s="6" t="str">
        <f>Data!P1</f>
        <v>Buffer Day (Tgl 1 sd 18 Jul 2026)</v>
      </c>
      <c r="M1" s="18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7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7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7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7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7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7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7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7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7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7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7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7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7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7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7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7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7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7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7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7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7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7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7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7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7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7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7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7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7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7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7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7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7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7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7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7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ASS-PP-LP250</v>
      </c>
      <c r="B74" s="7" t="str" cm="1">
        <f t="array" ref="B74">IFERROR(INDEX(Data!$B$2:$B$5000,$M74),"")</f>
        <v>Peppermint @250gr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7</v>
      </c>
      <c r="F74" s="8" cm="1">
        <f t="array" ref="F74">IFERROR(INDEX(Data!$F$2:$F$5000,$M74),"")</f>
        <v>4</v>
      </c>
      <c r="G74" s="8" cm="1">
        <f t="array" ref="G74">IFERROR(INDEX(Data!$G$2:$G$5000,$M74),"")</f>
        <v>9</v>
      </c>
      <c r="H74" s="8" cm="1">
        <f t="array" ref="H74">IFERROR(INDEX(Data!$H$2:$H$5000,$M74),"")</f>
        <v>6.6665999999999999</v>
      </c>
      <c r="I74" s="8" cm="1">
        <f t="array" ref="I74">IFERROR(INDEX(Data!$J$2:$J$5000,$M74),"")</f>
        <v>0</v>
      </c>
      <c r="J74" s="8" cm="1">
        <f t="array" ref="J74">IFERROR(INDEX(Data!$N$2:$N$5000,$M74),"")</f>
        <v>7</v>
      </c>
      <c r="K74" s="8" cm="1">
        <f t="array" ref="K74">IFERROR(INDEX(Data!$P$2:$P$5000,$M74),"")</f>
        <v>0</v>
      </c>
      <c r="M74" s="17" cm="1">
        <f t="array" ref="M74">IFERROR(MATCH(_xlfn.AGGREGATE(14,6,(Data!$D$2:$D$5000-ROW(Data!$D$2:$D$5000)*0.0000001)/(--(Data!$AC$2:$AC$5000)),ROW()-1),(Data!$D$2:$D$5000-ROW(Data!$D$2:$D$5000)*0.0000001)/(--(Data!$AC$2:$AC$5000)),0),"")</f>
        <v>105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7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7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7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7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7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7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7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7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7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7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7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7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7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7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7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7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7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7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7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7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7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7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7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7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7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7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7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7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7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7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7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7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CKP1S-167</v>
      </c>
      <c r="B139" s="7" t="str" cm="1">
        <f t="array" ref="B139">IFERROR(INDEX(Data!$B$2:$B$5000,$M139),"")</f>
        <v>Cap Tikus Coffee 320ml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24</v>
      </c>
      <c r="F139" s="8" cm="1">
        <f t="array" ref="F139">IFERROR(INDEX(Data!$F$2:$F$5000,$M139),"")</f>
        <v>0</v>
      </c>
      <c r="G139" s="8" cm="1">
        <f t="array" ref="G139">IFERROR(INDEX(Data!$G$2:$G$5000,$M139),"")</f>
        <v>24</v>
      </c>
      <c r="H139" s="8" cm="1">
        <f t="array" ref="H139">IFERROR(INDEX(Data!$H$2:$H$5000,$M139),"")</f>
        <v>24</v>
      </c>
      <c r="I139" s="8" cm="1">
        <f t="array" ref="I139">IFERROR(INDEX(Data!$J$2:$J$5000,$M139),"")</f>
        <v>0</v>
      </c>
      <c r="J139" s="8" cm="1">
        <f t="array" ref="J139">IFERROR(INDEX(Data!$N$2:$N$5000,$M139),"")</f>
        <v>24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182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7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7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7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7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7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7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7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7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7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7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7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7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7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7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7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7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7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7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7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7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7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7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7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7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7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7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7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7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OPE0215</v>
      </c>
      <c r="B196" s="7" t="str" cm="1">
        <f t="array" ref="B196">IFERROR(INDEX(Data!$B$2:$B$5000,$M196),"")</f>
        <v>SECURITY CONTROL UNIT BFE1010080RC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7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PAA0001</v>
      </c>
      <c r="B197" s="7" t="str" cm="1">
        <f t="array" ref="B197">IFERROR(INDEX(Data!$B$2:$B$5000,$M197),"")</f>
        <v>Bergold Mozzarella Block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2934.1873999999998</v>
      </c>
      <c r="F197" s="8" cm="1">
        <f t="array" ref="F197">IFERROR(INDEX(Data!$F$2:$F$5000,$M197),"")</f>
        <v>2157.4481000000001</v>
      </c>
      <c r="G197" s="8" cm="1">
        <f t="array" ref="G197">IFERROR(INDEX(Data!$G$2:$G$5000,$M197),"")</f>
        <v>1261.5381</v>
      </c>
      <c r="H197" s="8" cm="1">
        <f t="array" ref="H197">IFERROR(INDEX(Data!$H$2:$H$5000,$M197),"")</f>
        <v>2117.7244999999998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246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2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2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7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7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108</v>
      </c>
      <c r="F201" s="8" cm="1">
        <f t="array" ref="F201">IFERROR(INDEX(Data!$F$2:$F$5000,$M201),"")</f>
        <v>39</v>
      </c>
      <c r="G201" s="8" cm="1">
        <f t="array" ref="G201">IFERROR(INDEX(Data!$G$2:$G$5000,$M201),"")</f>
        <v>0</v>
      </c>
      <c r="H201" s="8" cm="1">
        <f t="array" ref="H201">IFERROR(INDEX(Data!$H$2:$H$5000,$M201),"")</f>
        <v>73.5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7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7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7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7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7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7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7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7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7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7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</v>
      </c>
      <c r="F221" s="8" cm="1">
        <f t="array" ref="F221">IFERROR(INDEX(Data!$F$2:$F$5000,$M221),"")</f>
        <v>2</v>
      </c>
      <c r="G221" s="8" cm="1">
        <f t="array" ref="G221">IFERROR(INDEX(Data!$G$2:$G$5000,$M221),"")</f>
        <v>0</v>
      </c>
      <c r="H221" s="8" cm="1">
        <f t="array" ref="H221">IFERROR(INDEX(Data!$H$2:$H$5000,$M221),"")</f>
        <v>2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291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7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295</v>
      </c>
    </row>
    <row r="224" spans="1:13" x14ac:dyDescent="0.25">
      <c r="A224" s="7" t="str" cm="1">
        <f t="array" ref="A224">IFERROR(INDEX(Data!$A$2:$A$5000,$M224),IF(ROW()=2,"No data",""))</f>
        <v>PAS0050</v>
      </c>
      <c r="B224" s="7" t="str" cm="1">
        <f t="array" ref="B224">IFERROR(INDEX(Data!$B$2:$B$5000,$M224),"")</f>
        <v>Maestro FF Shoestring 7x7mm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7" cm="1">
        <f t="array" ref="M224">IFERROR(MATCH(_xlfn.AGGREGATE(14,6,(Data!$D$2:$D$5000-ROW(Data!$D$2:$D$5000)*0.0000001)/(--(Data!$AC$2:$AC$5000)),ROW()-1),(Data!$D$2:$D$5000-ROW(Data!$D$2:$D$5000)*0.0000001)/(--(Data!$AC$2:$AC$5000)),0),"")</f>
        <v>299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303</v>
      </c>
    </row>
    <row r="226" spans="1:13" x14ac:dyDescent="0.25">
      <c r="A226" s="7" t="str" cm="1">
        <f t="array" ref="A226">IFERROR(INDEX(Data!$A$2:$A$5000,$M226),IF(ROW()=2,"No data",""))</f>
        <v>PAS0056</v>
      </c>
      <c r="B226" s="7" t="str" cm="1">
        <f t="array" ref="B226">IFERROR(INDEX(Data!$B$2:$B$5000,$M226),"")</f>
        <v>Savis Earl Grey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5</v>
      </c>
      <c r="K226" s="8" cm="1">
        <f t="array" ref="K226">IFERROR(INDEX(Data!$P$2:$P$5000,$M226),"")</f>
        <v>0</v>
      </c>
      <c r="M226" s="17" cm="1">
        <f t="array" ref="M226">IFERROR(MATCH(_xlfn.AGGREGATE(14,6,(Data!$D$2:$D$5000-ROW(Data!$D$2:$D$5000)*0.0000001)/(--(Data!$AC$2:$AC$5000)),ROW()-1),(Data!$D$2:$D$5000-ROW(Data!$D$2:$D$5000)*0.0000001)/(--(Data!$AC$2:$AC$5000)),0),"")</f>
        <v>304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24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305</v>
      </c>
    </row>
    <row r="228" spans="1:13" x14ac:dyDescent="0.25">
      <c r="A228" s="7" t="str" cm="1">
        <f t="array" ref="A228">IFERROR(INDEX(Data!$A$2:$A$5000,$M228),IF(ROW()=2,"No data",""))</f>
        <v>PAS0058</v>
      </c>
      <c r="B228" s="7" t="str" cm="1">
        <f t="array" ref="B228">IFERROR(INDEX(Data!$B$2:$B$5000,$M228),"")</f>
        <v>Savis Chamomile Dream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17</v>
      </c>
      <c r="K228" s="8" cm="1">
        <f t="array" ref="K228">IFERROR(INDEX(Data!$P$2:$P$5000,$M228),"")</f>
        <v>0</v>
      </c>
      <c r="M228" s="17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PAS0059</v>
      </c>
      <c r="B229" s="7" t="str" cm="1">
        <f t="array" ref="B229">IFERROR(INDEX(Data!$B$2:$B$5000,$M229),"")</f>
        <v>Savis Peppermint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13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307</v>
      </c>
    </row>
    <row r="230" spans="1:13" x14ac:dyDescent="0.25">
      <c r="A230" s="7" t="str" cm="1">
        <f t="array" ref="A230">IFERROR(INDEX(Data!$A$2:$A$5000,$M230),IF(ROW()=2,"No data",""))</f>
        <v>PAS0061</v>
      </c>
      <c r="B230" s="7" t="str" cm="1">
        <f t="array" ref="B230">IFERROR(INDEX(Data!$B$2:$B$5000,$M230),"")</f>
        <v>Savis Cold Infusions Refreshing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3</v>
      </c>
      <c r="G230" s="8" cm="1">
        <f t="array" ref="G230">IFERROR(INDEX(Data!$G$2:$G$5000,$M230),"")</f>
        <v>2</v>
      </c>
      <c r="H230" s="8" cm="1">
        <f t="array" ref="H230">IFERROR(INDEX(Data!$H$2:$H$5000,$M230),"")</f>
        <v>2.3332999999999999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7</v>
      </c>
      <c r="K230" s="8" cm="1">
        <f t="array" ref="K230">IFERROR(INDEX(Data!$P$2:$P$5000,$M230),"")</f>
        <v>0</v>
      </c>
      <c r="M230" s="17" cm="1">
        <f t="array" ref="M230">IFERROR(MATCH(_xlfn.AGGREGATE(14,6,(Data!$D$2:$D$5000-ROW(Data!$D$2:$D$5000)*0.0000001)/(--(Data!$AC$2:$AC$5000)),ROW()-1),(Data!$D$2:$D$5000-ROW(Data!$D$2:$D$5000)*0.0000001)/(--(Data!$AC$2:$AC$5000)),0),"")</f>
        <v>309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311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7" cm="1">
        <f t="array" ref="M232">IFERROR(MATCH(_xlfn.AGGREGATE(14,6,(Data!$D$2:$D$5000-ROW(Data!$D$2:$D$5000)*0.0000001)/(--(Data!$AC$2:$AC$5000)),ROW()-1),(Data!$D$2:$D$5000-ROW(Data!$D$2:$D$5000)*0.0000001)/(--(Data!$AC$2:$AC$5000)),0),"")</f>
        <v>313</v>
      </c>
    </row>
    <row r="233" spans="1:13" x14ac:dyDescent="0.25">
      <c r="A233" s="7" t="str" cm="1">
        <f t="array" ref="A233">IFERROR(INDEX(Data!$A$2:$A$5000,$M233),IF(ROW()=2,"No data",""))</f>
        <v>PCA0001</v>
      </c>
      <c r="B233" s="7" t="str" cm="1">
        <f t="array" ref="B233">IFERROR(INDEX(Data!$B$2:$B$5000,$M233),"")</f>
        <v>Camp Filetti Di Acciughe 100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PCA0002</v>
      </c>
      <c r="B234" s="7" t="str" cm="1">
        <f t="array" ref="B234">IFERROR(INDEX(Data!$B$2:$B$5000,$M234),"")</f>
        <v>Camp Filetti Di Acciughe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7" cm="1">
        <f t="array" ref="M234">IFERROR(MATCH(_xlfn.AGGREGATE(14,6,(Data!$D$2:$D$5000-ROW(Data!$D$2:$D$5000)*0.0000001)/(--(Data!$AC$2:$AC$5000)),ROW()-1),(Data!$D$2:$D$5000-ROW(Data!$D$2:$D$5000)*0.0000001)/(--(Data!$AC$2:$AC$5000)),0),"")</f>
        <v>320</v>
      </c>
    </row>
    <row r="235" spans="1:13" x14ac:dyDescent="0.25">
      <c r="A235" s="7" t="str" cm="1">
        <f t="array" ref="A235">IFERROR(INDEX(Data!$A$2:$A$5000,$M235),IF(ROW()=2,"No data",""))</f>
        <v>PCA0003</v>
      </c>
      <c r="B235" s="7" t="str" cm="1">
        <f t="array" ref="B235">IFERROR(INDEX(Data!$B$2:$B$5000,$M235),"")</f>
        <v>Camp Filetti Di Acciughe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321</v>
      </c>
    </row>
    <row r="236" spans="1:13" x14ac:dyDescent="0.25">
      <c r="A236" s="7" t="str" cm="1">
        <f t="array" ref="A236">IFERROR(INDEX(Data!$A$2:$A$5000,$M236),IF(ROW()=2,"No data",""))</f>
        <v>PCA0004</v>
      </c>
      <c r="B236" s="7" t="str" cm="1">
        <f t="array" ref="B236">IFERROR(INDEX(Data!$B$2:$B$5000,$M236),"")</f>
        <v>Camp Filetti Di Acciughe Peperoncino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7" cm="1">
        <f t="array" ref="M236">IFERROR(MATCH(_xlfn.AGGREGATE(14,6,(Data!$D$2:$D$5000-ROW(Data!$D$2:$D$5000)*0.0000001)/(--(Data!$AC$2:$AC$5000)),ROW()-1),(Data!$D$2:$D$5000-ROW(Data!$D$2:$D$5000)*0.0000001)/(--(Data!$AC$2:$AC$5000)),0),"")</f>
        <v>322</v>
      </c>
    </row>
    <row r="237" spans="1:13" x14ac:dyDescent="0.25">
      <c r="A237" s="7" t="str" cm="1">
        <f t="array" ref="A237">IFERROR(INDEX(Data!$A$2:$A$5000,$M237),IF(ROW()=2,"No data",""))</f>
        <v>PCA0005</v>
      </c>
      <c r="B237" s="7" t="str" cm="1">
        <f t="array" ref="B237">IFERROR(INDEX(Data!$B$2:$B$5000,$M237),"")</f>
        <v>Camp Filetti Di Acciughe Al Peperoncino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323</v>
      </c>
    </row>
    <row r="238" spans="1:13" x14ac:dyDescent="0.25">
      <c r="A238" s="7" t="str" cm="1">
        <f t="array" ref="A238">IFERROR(INDEX(Data!$A$2:$A$5000,$M238),IF(ROW()=2,"No data",""))</f>
        <v>PCA0006</v>
      </c>
      <c r="B238" s="7" t="str" cm="1">
        <f t="array" ref="B238">IFERROR(INDEX(Data!$B$2:$B$5000,$M238),"")</f>
        <v>Camp Colatura Di Alici 100 Ml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7" cm="1">
        <f t="array" ref="M238">IFERROR(MATCH(_xlfn.AGGREGATE(14,6,(Data!$D$2:$D$5000-ROW(Data!$D$2:$D$5000)*0.0000001)/(--(Data!$AC$2:$AC$5000)),ROW()-1),(Data!$D$2:$D$5000-ROW(Data!$D$2:$D$5000)*0.0000001)/(--(Data!$AC$2:$AC$5000)),0),"")</f>
        <v>324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334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7" cm="1">
        <f t="array" ref="M240">IFERROR(MATCH(_xlfn.AGGREGATE(14,6,(Data!$D$2:$D$5000-ROW(Data!$D$2:$D$5000)*0.0000001)/(--(Data!$AC$2:$AC$5000)),ROW()-1),(Data!$D$2:$D$5000-ROW(Data!$D$2:$D$5000)*0.0000001)/(--(Data!$AC$2:$AC$5000)),0),"")</f>
        <v>335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344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7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346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7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7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7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7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7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7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6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6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7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19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19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7" cm="1">
        <f t="array" ref="M258">IFERROR(MATCH(_xlfn.AGGREGATE(14,6,(Data!$D$2:$D$5000-ROW(Data!$D$2:$D$5000)*0.0000001)/(--(Data!$AC$2:$AC$5000)),ROW()-1),(Data!$D$2:$D$5000-ROW(Data!$D$2:$D$5000)*0.0000001)/(--(Data!$AC$2:$AC$5000)),0),"")</f>
        <v>364</v>
      </c>
    </row>
    <row r="259" spans="1:13" x14ac:dyDescent="0.25">
      <c r="A259" s="7" t="str" cm="1">
        <f t="array" ref="A259">IFERROR(INDEX(Data!$A$2:$A$5000,$M259),IF(ROW()=2,"No data",""))</f>
        <v>PJS0004</v>
      </c>
      <c r="B259" s="7" t="str" cm="1">
        <f t="array" ref="B259">IFERROR(INDEX(Data!$B$2:$B$5000,$M259),"")</f>
        <v>Daebak Soju Strawberry @360ml/btl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440</v>
      </c>
      <c r="F259" s="8" cm="1">
        <f t="array" ref="F259">IFERROR(INDEX(Data!$F$2:$F$5000,$M259),"")</f>
        <v>307</v>
      </c>
      <c r="G259" s="8" cm="1">
        <f t="array" ref="G259">IFERROR(INDEX(Data!$G$2:$G$5000,$M259),"")</f>
        <v>413</v>
      </c>
      <c r="H259" s="8" cm="1">
        <f t="array" ref="H259">IFERROR(INDEX(Data!$H$2:$H$5000,$M259),"")</f>
        <v>386.66660000000002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45</v>
      </c>
      <c r="F260" s="8" cm="1">
        <f t="array" ref="F260">IFERROR(INDEX(Data!$F$2:$F$5000,$M260),"")</f>
        <v>60</v>
      </c>
      <c r="G260" s="8" cm="1">
        <f t="array" ref="G260">IFERROR(INDEX(Data!$G$2:$G$5000,$M260),"")</f>
        <v>24</v>
      </c>
      <c r="H260" s="8" cm="1">
        <f t="array" ref="H260">IFERROR(INDEX(Data!$H$2:$H$5000,$M260),"")</f>
        <v>43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7" cm="1">
        <f t="array" ref="M260">IFERROR(MATCH(_xlfn.AGGREGATE(14,6,(Data!$D$2:$D$5000-ROW(Data!$D$2:$D$5000)*0.0000001)/(--(Data!$AC$2:$AC$5000)),ROW()-1),(Data!$D$2:$D$5000-ROW(Data!$D$2:$D$5000)*0.0000001)/(--(Data!$AC$2:$AC$5000)),0),"")</f>
        <v>371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375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7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7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7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7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7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7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7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7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7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7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7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7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7" cm="1">
        <f t="array" ref="M286">IFERROR(MATCH(_xlfn.AGGREGATE(14,6,(Data!$D$2:$D$5000-ROW(Data!$D$2:$D$5000)*0.0000001)/(--(Data!$AC$2:$AC$5000)),ROW()-1),(Data!$D$2:$D$5000-ROW(Data!$D$2:$D$5000)*0.0000001)/(--(Data!$AC$2:$AC$5000)),0),"")</f>
        <v>410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412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7" cm="1">
        <f t="array" ref="M288">IFERROR(MATCH(_xlfn.AGGREGATE(14,6,(Data!$D$2:$D$5000-ROW(Data!$D$2:$D$5000)*0.0000001)/(--(Data!$AC$2:$AC$5000)),ROW()-1),(Data!$D$2:$D$5000-ROW(Data!$D$2:$D$5000)*0.0000001)/(--(Data!$AC$2:$AC$5000)),0),"")</f>
        <v>415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423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7" cm="1">
        <f t="array" ref="M290">IFERROR(MATCH(_xlfn.AGGREGATE(14,6,(Data!$D$2:$D$5000-ROW(Data!$D$2:$D$5000)*0.0000001)/(--(Data!$AC$2:$AC$5000)),ROW()-1),(Data!$D$2:$D$5000-ROW(Data!$D$2:$D$5000)*0.0000001)/(--(Data!$AC$2:$AC$5000)),0),"")</f>
        <v>424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425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7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1</v>
      </c>
      <c r="F293" s="8" cm="1">
        <f t="array" ref="F293">IFERROR(INDEX(Data!$F$2:$F$5000,$M293),"")</f>
        <v>2</v>
      </c>
      <c r="G293" s="8" cm="1">
        <f t="array" ref="G293">IFERROR(INDEX(Data!$G$2:$G$5000,$M293),"")</f>
        <v>0</v>
      </c>
      <c r="H293" s="8" cm="1">
        <f t="array" ref="H293">IFERROR(INDEX(Data!$H$2:$H$5000,$M293),"")</f>
        <v>1.5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7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PMS0053</v>
      </c>
      <c r="B296" s="7" t="str" cm="1">
        <f t="array" ref="B296">IFERROR(INDEX(Data!$B$2:$B$5000,$M296),"")</f>
        <v>Ice Shaken Strawberry Lemonade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4</v>
      </c>
      <c r="F296" s="8" cm="1">
        <f t="array" ref="F296">IFERROR(INDEX(Data!$F$2:$F$5000,$M296),"")</f>
        <v>17</v>
      </c>
      <c r="G296" s="8" cm="1">
        <f t="array" ref="G296">IFERROR(INDEX(Data!$G$2:$G$5000,$M296),"")</f>
        <v>6</v>
      </c>
      <c r="H296" s="8" cm="1">
        <f t="array" ref="H296">IFERROR(INDEX(Data!$H$2:$H$5000,$M296),"")</f>
        <v>9</v>
      </c>
      <c r="I296" s="8" cm="1">
        <f t="array" ref="I296">IFERROR(INDEX(Data!$J$2:$J$5000,$M296),"")</f>
        <v>0</v>
      </c>
      <c r="J296" s="8" cm="1">
        <f t="array" ref="J296">IFERROR(INDEX(Data!$N$2:$N$5000,$M296),"")</f>
        <v>6</v>
      </c>
      <c r="K296" s="8" cm="1">
        <f t="array" ref="K296">IFERROR(INDEX(Data!$P$2:$P$5000,$M296),"")</f>
        <v>0</v>
      </c>
      <c r="M296" s="17" cm="1">
        <f t="array" ref="M296">IFERROR(MATCH(_xlfn.AGGREGATE(14,6,(Data!$D$2:$D$5000-ROW(Data!$D$2:$D$5000)*0.0000001)/(--(Data!$AC$2:$AC$5000)),ROW()-1),(Data!$D$2:$D$5000-ROW(Data!$D$2:$D$5000)*0.0000001)/(--(Data!$AC$2:$AC$5000)),0),"")</f>
        <v>433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7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437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7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7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445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7" cm="1">
        <f t="array" ref="M304">IFERROR(MATCH(_xlfn.AGGREGATE(14,6,(Data!$D$2:$D$5000-ROW(Data!$D$2:$D$5000)*0.0000001)/(--(Data!$AC$2:$AC$5000)),ROW()-1),(Data!$D$2:$D$5000-ROW(Data!$D$2:$D$5000)*0.0000001)/(--(Data!$AC$2:$AC$5000)),0),"")</f>
        <v>446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447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7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7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7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7" cm="1">
        <f t="array" ref="M312">IFERROR(MATCH(_xlfn.AGGREGATE(14,6,(Data!$D$2:$D$5000-ROW(Data!$D$2:$D$5000)*0.0000001)/(--(Data!$AC$2:$AC$5000)),ROW()-1),(Data!$D$2:$D$5000-ROW(Data!$D$2:$D$5000)*0.0000001)/(--(Data!$AC$2:$AC$5000)),0),"")</f>
        <v>457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458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7" cm="1">
        <f t="array" ref="M314">IFERROR(MATCH(_xlfn.AGGREGATE(14,6,(Data!$D$2:$D$5000-ROW(Data!$D$2:$D$5000)*0.0000001)/(--(Data!$AC$2:$AC$5000)),ROW()-1),(Data!$D$2:$D$5000-ROW(Data!$D$2:$D$5000)*0.0000001)/(--(Data!$AC$2:$AC$5000)),0),"")</f>
        <v>465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469</v>
      </c>
    </row>
    <row r="316" spans="1:13" x14ac:dyDescent="0.25">
      <c r="A316" s="7" t="str" cm="1">
        <f t="array" ref="A316">IFERROR(INDEX(Data!$A$2:$A$5000,$M316),IF(ROW()=2,"No data",""))</f>
        <v>PMS0092</v>
      </c>
      <c r="B316" s="7" t="str" cm="1">
        <f t="array" ref="B316">IFERROR(INDEX(Data!$B$2:$B$5000,$M316),"")</f>
        <v>Master House Blend 04 (60:40) 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72</v>
      </c>
      <c r="F316" s="8" cm="1">
        <f t="array" ref="F316">IFERROR(INDEX(Data!$F$2:$F$5000,$M316),"")</f>
        <v>48</v>
      </c>
      <c r="G316" s="8" cm="1">
        <f t="array" ref="G316">IFERROR(INDEX(Data!$G$2:$G$5000,$M316),"")</f>
        <v>56</v>
      </c>
      <c r="H316" s="8" cm="1">
        <f t="array" ref="H316">IFERROR(INDEX(Data!$H$2:$H$5000,$M316),"")</f>
        <v>58.666600000000003</v>
      </c>
      <c r="I316" s="8" cm="1">
        <f t="array" ref="I316">IFERROR(INDEX(Data!$J$2:$J$5000,$M316),"")</f>
        <v>0</v>
      </c>
      <c r="J316" s="8" cm="1">
        <f t="array" ref="J316">IFERROR(INDEX(Data!$N$2:$N$5000,$M316),"")</f>
        <v>36</v>
      </c>
      <c r="K316" s="8" cm="1">
        <f t="array" ref="K316">IFERROR(INDEX(Data!$P$2:$P$5000,$M316),"")</f>
        <v>0</v>
      </c>
      <c r="M316" s="17" cm="1">
        <f t="array" ref="M316">IFERROR(MATCH(_xlfn.AGGREGATE(14,6,(Data!$D$2:$D$5000-ROW(Data!$D$2:$D$5000)*0.0000001)/(--(Data!$AC$2:$AC$5000)),ROW()-1),(Data!$D$2:$D$5000-ROW(Data!$D$2:$D$5000)*0.0000001)/(--(Data!$AC$2:$AC$5000)),0),"")</f>
        <v>470</v>
      </c>
    </row>
    <row r="317" spans="1:13" x14ac:dyDescent="0.25">
      <c r="A317" s="7" t="str" cm="1">
        <f t="array" ref="A317">IFERROR(INDEX(Data!$A$2:$A$5000,$M317),IF(ROW()=2,"No data",""))</f>
        <v>PMS0093</v>
      </c>
      <c r="B317" s="7" t="str" cm="1">
        <f t="array" ref="B317">IFERROR(INDEX(Data!$B$2:$B$5000,$M317),"")</f>
        <v>Masterista Syrup Strawberry 850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16</v>
      </c>
      <c r="F317" s="8" cm="1">
        <f t="array" ref="F317">IFERROR(INDEX(Data!$F$2:$F$5000,$M317),"")</f>
        <v>17</v>
      </c>
      <c r="G317" s="8" cm="1">
        <f t="array" ref="G317">IFERROR(INDEX(Data!$G$2:$G$5000,$M317),"")</f>
        <v>66</v>
      </c>
      <c r="H317" s="8" cm="1">
        <f t="array" ref="H317">IFERROR(INDEX(Data!$H$2:$H$5000,$M317),"")</f>
        <v>33</v>
      </c>
      <c r="I317" s="8" cm="1">
        <f t="array" ref="I317">IFERROR(INDEX(Data!$J$2:$J$5000,$M317),"")</f>
        <v>0</v>
      </c>
      <c r="J317" s="8" cm="1">
        <f t="array" ref="J317">IFERROR(INDEX(Data!$N$2:$N$5000,$M317),"")</f>
        <v>29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471</v>
      </c>
    </row>
    <row r="318" spans="1:13" x14ac:dyDescent="0.25">
      <c r="A318" s="7" t="str" cm="1">
        <f t="array" ref="A318">IFERROR(INDEX(Data!$A$2:$A$5000,$M318),IF(ROW()=2,"No data",""))</f>
        <v>PMS0099</v>
      </c>
      <c r="B318" s="7" t="str" cm="1">
        <f t="array" ref="B318">IFERROR(INDEX(Data!$B$2:$B$5000,$M318),"")</f>
        <v>Flavourista Syrup Lychee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7" cm="1">
        <f t="array" ref="M318">IFERROR(MATCH(_xlfn.AGGREGATE(14,6,(Data!$D$2:$D$5000-ROW(Data!$D$2:$D$5000)*0.0000001)/(--(Data!$AC$2:$AC$5000)),ROW()-1),(Data!$D$2:$D$5000-ROW(Data!$D$2:$D$5000)*0.0000001)/(--(Data!$AC$2:$AC$5000)),0),"")</f>
        <v>476</v>
      </c>
    </row>
    <row r="319" spans="1:13" x14ac:dyDescent="0.25">
      <c r="A319" s="7" t="str" cm="1">
        <f t="array" ref="A319">IFERROR(INDEX(Data!$A$2:$A$5000,$M319),IF(ROW()=2,"No data",""))</f>
        <v>PMS0100</v>
      </c>
      <c r="B319" s="7" t="str" cm="1">
        <f t="array" ref="B319">IFERROR(INDEX(Data!$B$2:$B$5000,$M319),"")</f>
        <v>Flavourista Syrup Strawberry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477</v>
      </c>
    </row>
    <row r="320" spans="1:13" x14ac:dyDescent="0.25">
      <c r="A320" s="7" t="str" cm="1">
        <f t="array" ref="A320">IFERROR(INDEX(Data!$A$2:$A$5000,$M320),IF(ROW()=2,"No data",""))</f>
        <v>PMS0101</v>
      </c>
      <c r="B320" s="7" t="str" cm="1">
        <f t="array" ref="B320">IFERROR(INDEX(Data!$B$2:$B$5000,$M320),"")</f>
        <v>Flavourista Syrup Mango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7" cm="1">
        <f t="array" ref="M320">IFERROR(MATCH(_xlfn.AGGREGATE(14,6,(Data!$D$2:$D$5000-ROW(Data!$D$2:$D$5000)*0.0000001)/(--(Data!$AC$2:$AC$5000)),ROW()-1),(Data!$D$2:$D$5000-ROW(Data!$D$2:$D$5000)*0.0000001)/(--(Data!$AC$2:$AC$5000)),0),"")</f>
        <v>478</v>
      </c>
    </row>
    <row r="321" spans="1:13" x14ac:dyDescent="0.25">
      <c r="A321" s="7" t="str" cm="1">
        <f t="array" ref="A321">IFERROR(INDEX(Data!$A$2:$A$5000,$M321),IF(ROW()=2,"No data",""))</f>
        <v>PMS0102</v>
      </c>
      <c r="B321" s="7" t="str" cm="1">
        <f t="array" ref="B321">IFERROR(INDEX(Data!$B$2:$B$5000,$M321),"")</f>
        <v>Flavourista Syrup Vanilla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479</v>
      </c>
    </row>
    <row r="322" spans="1:13" x14ac:dyDescent="0.25">
      <c r="A322" s="7" t="str" cm="1">
        <f t="array" ref="A322">IFERROR(INDEX(Data!$A$2:$A$5000,$M322),IF(ROW()=2,"No data",""))</f>
        <v>PMS0103</v>
      </c>
      <c r="B322" s="7" t="str" cm="1">
        <f t="array" ref="B322">IFERROR(INDEX(Data!$B$2:$B$5000,$M322),"")</f>
        <v>Flavourista Syrup Hazelnut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7" cm="1">
        <f t="array" ref="M322">IFERROR(MATCH(_xlfn.AGGREGATE(14,6,(Data!$D$2:$D$5000-ROW(Data!$D$2:$D$5000)*0.0000001)/(--(Data!$AC$2:$AC$5000)),ROW()-1),(Data!$D$2:$D$5000-ROW(Data!$D$2:$D$5000)*0.0000001)/(--(Data!$AC$2:$AC$5000)),0),"")</f>
        <v>480</v>
      </c>
    </row>
    <row r="323" spans="1:13" x14ac:dyDescent="0.25">
      <c r="A323" s="7" t="str" cm="1">
        <f t="array" ref="A323">IFERROR(INDEX(Data!$A$2:$A$5000,$M323),IF(ROW()=2,"No data",""))</f>
        <v>PMS0104</v>
      </c>
      <c r="B323" s="7" t="str" cm="1">
        <f t="array" ref="B323">IFERROR(INDEX(Data!$B$2:$B$5000,$M323),"")</f>
        <v>Flavourista Syrup Green Apple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481</v>
      </c>
    </row>
    <row r="324" spans="1:13" x14ac:dyDescent="0.25">
      <c r="A324" s="7" t="str" cm="1">
        <f t="array" ref="A324">IFERROR(INDEX(Data!$A$2:$A$5000,$M324),IF(ROW()=2,"No data",""))</f>
        <v>PMS0106</v>
      </c>
      <c r="B324" s="7" t="str" cm="1">
        <f t="array" ref="B324">IFERROR(INDEX(Data!$B$2:$B$5000,$M324),"")</f>
        <v>Flavourista Syrup Blue Curacao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7" cm="1">
        <f t="array" ref="M324">IFERROR(MATCH(_xlfn.AGGREGATE(14,6,(Data!$D$2:$D$5000-ROW(Data!$D$2:$D$5000)*0.0000001)/(--(Data!$AC$2:$AC$5000)),ROW()-1),(Data!$D$2:$D$5000-ROW(Data!$D$2:$D$5000)*0.0000001)/(--(Data!$AC$2:$AC$5000)),0),"")</f>
        <v>482</v>
      </c>
    </row>
    <row r="325" spans="1:13" x14ac:dyDescent="0.25">
      <c r="A325" s="7" t="str" cm="1">
        <f t="array" ref="A325">IFERROR(INDEX(Data!$A$2:$A$5000,$M325),IF(ROW()=2,"No data",""))</f>
        <v>PMS0107</v>
      </c>
      <c r="B325" s="7" t="str" cm="1">
        <f t="array" ref="B325">IFERROR(INDEX(Data!$B$2:$B$5000,$M325),"")</f>
        <v>Flavourista Syrup Salted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483</v>
      </c>
    </row>
    <row r="326" spans="1:13" x14ac:dyDescent="0.25">
      <c r="A326" s="7" t="str" cm="1">
        <f t="array" ref="A326">IFERROR(INDEX(Data!$A$2:$A$5000,$M326),IF(ROW()=2,"No data",""))</f>
        <v>PMS0108</v>
      </c>
      <c r="B326" s="7" t="str" cm="1">
        <f t="array" ref="B326">IFERROR(INDEX(Data!$B$2:$B$5000,$M326),"")</f>
        <v>Flavourista Syrup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7" cm="1">
        <f t="array" ref="M326">IFERROR(MATCH(_xlfn.AGGREGATE(14,6,(Data!$D$2:$D$5000-ROW(Data!$D$2:$D$5000)*0.0000001)/(--(Data!$AC$2:$AC$5000)),ROW()-1),(Data!$D$2:$D$5000-ROW(Data!$D$2:$D$5000)*0.0000001)/(--(Data!$AC$2:$AC$5000)),0),"")</f>
        <v>484</v>
      </c>
    </row>
    <row r="327" spans="1:13" x14ac:dyDescent="0.25">
      <c r="A327" s="7" t="str" cm="1">
        <f t="array" ref="A327">IFERROR(INDEX(Data!$A$2:$A$5000,$M327),IF(ROW()=2,"No data",""))</f>
        <v>PMS0111</v>
      </c>
      <c r="B327" s="7" t="str" cm="1">
        <f t="array" ref="B327">IFERROR(INDEX(Data!$B$2:$B$5000,$M327),"")</f>
        <v>Masterista Bitter Dark Chocolate 800gr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PMS0125</v>
      </c>
      <c r="B328" s="7" t="str" cm="1">
        <f t="array" ref="B328">IFERROR(INDEX(Data!$B$2:$B$5000,$M328),"")</f>
        <v>Flavourista Syrup Butterscotch 1000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13</v>
      </c>
      <c r="F328" s="8" cm="1">
        <f t="array" ref="F328">IFERROR(INDEX(Data!$F$2:$F$5000,$M328),"")</f>
        <v>7</v>
      </c>
      <c r="G328" s="8" cm="1">
        <f t="array" ref="G328">IFERROR(INDEX(Data!$G$2:$G$5000,$M328),"")</f>
        <v>9</v>
      </c>
      <c r="H328" s="8" cm="1">
        <f t="array" ref="H328">IFERROR(INDEX(Data!$H$2:$H$5000,$M328),"")</f>
        <v>9.6666000000000007</v>
      </c>
      <c r="I328" s="8" cm="1">
        <f t="array" ref="I328">IFERROR(INDEX(Data!$J$2:$J$5000,$M328),"")</f>
        <v>0</v>
      </c>
      <c r="J328" s="8" cm="1">
        <f t="array" ref="J328">IFERROR(INDEX(Data!$N$2:$N$5000,$M328),"")</f>
        <v>15</v>
      </c>
      <c r="K328" s="8" cm="1">
        <f t="array" ref="K328">IFERROR(INDEX(Data!$P$2:$P$5000,$M328),"")</f>
        <v>0</v>
      </c>
      <c r="M328" s="17" cm="1">
        <f t="array" ref="M328">IFERROR(MATCH(_xlfn.AGGREGATE(14,6,(Data!$D$2:$D$5000-ROW(Data!$D$2:$D$5000)*0.0000001)/(--(Data!$AC$2:$AC$5000)),ROW()-1),(Data!$D$2:$D$5000-ROW(Data!$D$2:$D$5000)*0.0000001)/(--(Data!$AC$2:$AC$5000)),0),"")</f>
        <v>497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500</v>
      </c>
    </row>
    <row r="330" spans="1:13" x14ac:dyDescent="0.25">
      <c r="A330" s="7" t="str" cm="1">
        <f t="array" ref="A330">IFERROR(INDEX(Data!$A$2:$A$5000,$M330),IF(ROW()=2,"No data",""))</f>
        <v>PMS0156</v>
      </c>
      <c r="B330" s="7" t="str" cm="1">
        <f t="array" ref="B330">IFERROR(INDEX(Data!$B$2:$B$5000,$M330),"")</f>
        <v>Flavourista Syrup Hazelnut 1000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32</v>
      </c>
      <c r="F330" s="8" cm="1">
        <f t="array" ref="F330">IFERROR(INDEX(Data!$F$2:$F$5000,$M330),"")</f>
        <v>31</v>
      </c>
      <c r="G330" s="8" cm="1">
        <f t="array" ref="G330">IFERROR(INDEX(Data!$G$2:$G$5000,$M330),"")</f>
        <v>25</v>
      </c>
      <c r="H330" s="8" cm="1">
        <f t="array" ref="H330">IFERROR(INDEX(Data!$H$2:$H$5000,$M330),"")</f>
        <v>29.333300000000001</v>
      </c>
      <c r="I330" s="8" cm="1">
        <f t="array" ref="I330">IFERROR(INDEX(Data!$J$2:$J$5000,$M330),"")</f>
        <v>0</v>
      </c>
      <c r="J330" s="8" cm="1">
        <f t="array" ref="J330">IFERROR(INDEX(Data!$N$2:$N$5000,$M330),"")</f>
        <v>41</v>
      </c>
      <c r="K330" s="8" cm="1">
        <f t="array" ref="K330">IFERROR(INDEX(Data!$P$2:$P$5000,$M330),"")</f>
        <v>0</v>
      </c>
      <c r="M330" s="17" cm="1">
        <f t="array" ref="M330">IFERROR(MATCH(_xlfn.AGGREGATE(14,6,(Data!$D$2:$D$5000-ROW(Data!$D$2:$D$5000)*0.0000001)/(--(Data!$AC$2:$AC$5000)),ROW()-1),(Data!$D$2:$D$5000-ROW(Data!$D$2:$D$5000)*0.0000001)/(--(Data!$AC$2:$AC$5000)),0),"")</f>
        <v>524</v>
      </c>
    </row>
    <row r="331" spans="1:13" x14ac:dyDescent="0.25">
      <c r="A331" s="7" t="str" cm="1">
        <f t="array" ref="A331">IFERROR(INDEX(Data!$A$2:$A$5000,$M331),IF(ROW()=2,"No data",""))</f>
        <v>PMS0157</v>
      </c>
      <c r="B331" s="7" t="str" cm="1">
        <f t="array" ref="B331">IFERROR(INDEX(Data!$B$2:$B$5000,$M331),"")</f>
        <v>Masterista Syrup Spicy Ginger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12</v>
      </c>
      <c r="F331" s="8" cm="1">
        <f t="array" ref="F331">IFERROR(INDEX(Data!$F$2:$F$5000,$M331),"")</f>
        <v>2</v>
      </c>
      <c r="G331" s="8" cm="1">
        <f t="array" ref="G331">IFERROR(INDEX(Data!$G$2:$G$5000,$M331),"")</f>
        <v>0</v>
      </c>
      <c r="H331" s="8" cm="1">
        <f t="array" ref="H331">IFERROR(INDEX(Data!$H$2:$H$5000,$M331),"")</f>
        <v>7</v>
      </c>
      <c r="I331" s="8" cm="1">
        <f t="array" ref="I331">IFERROR(INDEX(Data!$J$2:$J$5000,$M331),"")</f>
        <v>0</v>
      </c>
      <c r="J331" s="8" cm="1">
        <f t="array" ref="J331">IFERROR(INDEX(Data!$N$2:$N$5000,$M331),"")</f>
        <v>6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525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7" cm="1">
        <f t="array" ref="M332">IFERROR(MATCH(_xlfn.AGGREGATE(14,6,(Data!$D$2:$D$5000-ROW(Data!$D$2:$D$5000)*0.0000001)/(--(Data!$AC$2:$AC$5000)),ROW()-1),(Data!$D$2:$D$5000-ROW(Data!$D$2:$D$5000)*0.0000001)/(--(Data!$AC$2:$AC$5000)),0),"")</f>
        <v>526</v>
      </c>
    </row>
    <row r="333" spans="1:13" x14ac:dyDescent="0.25">
      <c r="A333" s="7" t="str" cm="1">
        <f t="array" ref="A333">IFERROR(INDEX(Data!$A$2:$A$5000,$M333),IF(ROW()=2,"No data",""))</f>
        <v>PMS0160</v>
      </c>
      <c r="B333" s="7" t="str" cm="1">
        <f t="array" ref="B333">IFERROR(INDEX(Data!$B$2:$B$5000,$M333),"")</f>
        <v>Masterista Syrup Blackcurrant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2</v>
      </c>
      <c r="F333" s="8" cm="1">
        <f t="array" ref="F333">IFERROR(INDEX(Data!$F$2:$F$5000,$M333),"")</f>
        <v>12</v>
      </c>
      <c r="G333" s="8" cm="1">
        <f t="array" ref="G333">IFERROR(INDEX(Data!$G$2:$G$5000,$M333),"")</f>
        <v>5</v>
      </c>
      <c r="H333" s="8" cm="1">
        <f t="array" ref="H333">IFERROR(INDEX(Data!$H$2:$H$5000,$M333),"")</f>
        <v>6.3333000000000004</v>
      </c>
      <c r="I333" s="8" cm="1">
        <f t="array" ref="I333">IFERROR(INDEX(Data!$J$2:$J$5000,$M333),"")</f>
        <v>0</v>
      </c>
      <c r="J333" s="8" cm="1">
        <f t="array" ref="J333">IFERROR(INDEX(Data!$N$2:$N$5000,$M333),"")</f>
        <v>5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527</v>
      </c>
    </row>
    <row r="334" spans="1:13" x14ac:dyDescent="0.25">
      <c r="A334" s="7" t="str" cm="1">
        <f t="array" ref="A334">IFERROR(INDEX(Data!$A$2:$A$5000,$M334),IF(ROW()=2,"No data",""))</f>
        <v>PMS0161</v>
      </c>
      <c r="B334" s="7" t="str" cm="1">
        <f t="array" ref="B334">IFERROR(INDEX(Data!$B$2:$B$5000,$M334),"")</f>
        <v>Cocofreo Soft Ice Cream Belgian Chocolate 1000 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2</v>
      </c>
      <c r="F334" s="8" cm="1">
        <f t="array" ref="F334">IFERROR(INDEX(Data!$F$2:$F$5000,$M334),"")</f>
        <v>6</v>
      </c>
      <c r="G334" s="8" cm="1">
        <f t="array" ref="G334">IFERROR(INDEX(Data!$G$2:$G$5000,$M334),"")</f>
        <v>10</v>
      </c>
      <c r="H334" s="8" cm="1">
        <f t="array" ref="H334">IFERROR(INDEX(Data!$H$2:$H$5000,$M334),"")</f>
        <v>6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7" cm="1">
        <f t="array" ref="M334">IFERROR(MATCH(_xlfn.AGGREGATE(14,6,(Data!$D$2:$D$5000-ROW(Data!$D$2:$D$5000)*0.0000001)/(--(Data!$AC$2:$AC$5000)),ROW()-1),(Data!$D$2:$D$5000-ROW(Data!$D$2:$D$5000)*0.0000001)/(--(Data!$AC$2:$AC$5000)),0),"")</f>
        <v>528</v>
      </c>
    </row>
    <row r="335" spans="1:13" x14ac:dyDescent="0.25">
      <c r="A335" s="7" t="str" cm="1">
        <f t="array" ref="A335">IFERROR(INDEX(Data!$A$2:$A$5000,$M335),IF(ROW()=2,"No data",""))</f>
        <v>PMS0168</v>
      </c>
      <c r="B335" s="7" t="str" cm="1">
        <f t="array" ref="B335">IFERROR(INDEX(Data!$B$2:$B$5000,$M335),"")</f>
        <v>Flavourista Syrup Mur 1000 Gr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535</v>
      </c>
    </row>
    <row r="336" spans="1:13" x14ac:dyDescent="0.25">
      <c r="A336" s="7" t="str" cm="1">
        <f t="array" ref="A336">IFERROR(INDEX(Data!$A$2:$A$5000,$M336),IF(ROW()=2,"No data",""))</f>
        <v>PMS0171</v>
      </c>
      <c r="B336" s="7" t="str" cm="1">
        <f t="array" ref="B336">IFERROR(INDEX(Data!$B$2:$B$5000,$M336),"")</f>
        <v>Masterista Syrup Hawaiian Cococnut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14</v>
      </c>
      <c r="F336" s="8" cm="1">
        <f t="array" ref="F336">IFERROR(INDEX(Data!$F$2:$F$5000,$M336),"")</f>
        <v>36</v>
      </c>
      <c r="G336" s="8" cm="1">
        <f t="array" ref="G336">IFERROR(INDEX(Data!$G$2:$G$5000,$M336),"")</f>
        <v>25</v>
      </c>
      <c r="H336" s="8" cm="1">
        <f t="array" ref="H336">IFERROR(INDEX(Data!$H$2:$H$5000,$M336),"")</f>
        <v>25</v>
      </c>
      <c r="I336" s="8" cm="1">
        <f t="array" ref="I336">IFERROR(INDEX(Data!$J$2:$J$5000,$M336),"")</f>
        <v>0</v>
      </c>
      <c r="J336" s="8" cm="1">
        <f t="array" ref="J336">IFERROR(INDEX(Data!$N$2:$N$5000,$M336),"")</f>
        <v>41</v>
      </c>
      <c r="K336" s="8" cm="1">
        <f t="array" ref="K336">IFERROR(INDEX(Data!$P$2:$P$5000,$M336),"")</f>
        <v>0</v>
      </c>
      <c r="M336" s="17" cm="1">
        <f t="array" ref="M336">IFERROR(MATCH(_xlfn.AGGREGATE(14,6,(Data!$D$2:$D$5000-ROW(Data!$D$2:$D$5000)*0.0000001)/(--(Data!$AC$2:$AC$5000)),ROW()-1),(Data!$D$2:$D$5000-ROW(Data!$D$2:$D$5000)*0.0000001)/(--(Data!$AC$2:$AC$5000)),0),"")</f>
        <v>538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3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3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541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1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7" cm="1">
        <f t="array" ref="M338">IFERROR(MATCH(_xlfn.AGGREGATE(14,6,(Data!$D$2:$D$5000-ROW(Data!$D$2:$D$5000)*0.0000001)/(--(Data!$AC$2:$AC$5000)),ROW()-1),(Data!$D$2:$D$5000-ROW(Data!$D$2:$D$5000)*0.0000001)/(--(Data!$AC$2:$AC$5000)),0),"")</f>
        <v>549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555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7" cm="1">
        <f t="array" ref="M340">IFERROR(MATCH(_xlfn.AGGREGATE(14,6,(Data!$D$2:$D$5000-ROW(Data!$D$2:$D$5000)*0.0000001)/(--(Data!$AC$2:$AC$5000)),ROW()-1),(Data!$D$2:$D$5000-ROW(Data!$D$2:$D$5000)*0.0000001)/(--(Data!$AC$2:$AC$5000)),0),"")</f>
        <v>557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7</v>
      </c>
      <c r="F341" s="8" cm="1">
        <f t="array" ref="F341">IFERROR(INDEX(Data!$F$2:$F$5000,$M341),"")</f>
        <v>1</v>
      </c>
      <c r="G341" s="8" cm="1">
        <f t="array" ref="G341">IFERROR(INDEX(Data!$G$2:$G$5000,$M341),"")</f>
        <v>0</v>
      </c>
      <c r="H341" s="8" cm="1">
        <f t="array" ref="H341">IFERROR(INDEX(Data!$H$2:$H$5000,$M341),"")</f>
        <v>4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558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4</v>
      </c>
      <c r="F342" s="8" cm="1">
        <f t="array" ref="F342">IFERROR(INDEX(Data!$F$2:$F$5000,$M342),"")</f>
        <v>1</v>
      </c>
      <c r="G342" s="8" cm="1">
        <f t="array" ref="G342">IFERROR(INDEX(Data!$G$2:$G$5000,$M342),"")</f>
        <v>0</v>
      </c>
      <c r="H342" s="8" cm="1">
        <f t="array" ref="H342">IFERROR(INDEX(Data!$H$2:$H$5000,$M342),"")</f>
        <v>2.5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7" cm="1">
        <f t="array" ref="M342">IFERROR(MATCH(_xlfn.AGGREGATE(14,6,(Data!$D$2:$D$5000-ROW(Data!$D$2:$D$5000)*0.0000001)/(--(Data!$AC$2:$AC$5000)),ROW()-1),(Data!$D$2:$D$5000-ROW(Data!$D$2:$D$5000)*0.0000001)/(--(Data!$AC$2:$AC$5000)),0),"")</f>
        <v>559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3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3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561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7" cm="1">
        <f t="array" ref="M344">IFERROR(MATCH(_xlfn.AGGREGATE(14,6,(Data!$D$2:$D$5000-ROW(Data!$D$2:$D$5000)*0.0000001)/(--(Data!$AC$2:$AC$5000)),ROW()-1),(Data!$D$2:$D$5000-ROW(Data!$D$2:$D$5000)*0.0000001)/(--(Data!$AC$2:$AC$5000)),0),"")</f>
        <v>562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7" cm="1">
        <f t="array" ref="M346">IFERROR(MATCH(_xlfn.AGGREGATE(14,6,(Data!$D$2:$D$5000-ROW(Data!$D$2:$D$5000)*0.0000001)/(--(Data!$AC$2:$AC$5000)),ROW()-1),(Data!$D$2:$D$5000-ROW(Data!$D$2:$D$5000)*0.0000001)/(--(Data!$AC$2:$AC$5000)),0),"")</f>
        <v>564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1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565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7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568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7" cm="1">
        <f t="array" ref="M350">IFERROR(MATCH(_xlfn.AGGREGATE(14,6,(Data!$D$2:$D$5000-ROW(Data!$D$2:$D$5000)*0.0000001)/(--(Data!$AC$2:$AC$5000)),ROW()-1),(Data!$D$2:$D$5000-ROW(Data!$D$2:$D$5000)*0.0000001)/(--(Data!$AC$2:$AC$5000)),0),"")</f>
        <v>569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570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7" cm="1">
        <f t="array" ref="M352">IFERROR(MATCH(_xlfn.AGGREGATE(14,6,(Data!$D$2:$D$5000-ROW(Data!$D$2:$D$5000)*0.0000001)/(--(Data!$AC$2:$AC$5000)),ROW()-1),(Data!$D$2:$D$5000-ROW(Data!$D$2:$D$5000)*0.0000001)/(--(Data!$AC$2:$AC$5000)),0),"")</f>
        <v>571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572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7" cm="1">
        <f t="array" ref="M354">IFERROR(MATCH(_xlfn.AGGREGATE(14,6,(Data!$D$2:$D$5000-ROW(Data!$D$2:$D$5000)*0.0000001)/(--(Data!$AC$2:$AC$5000)),ROW()-1),(Data!$D$2:$D$5000-ROW(Data!$D$2:$D$5000)*0.0000001)/(--(Data!$AC$2:$AC$5000)),0),"")</f>
        <v>573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574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7" cm="1">
        <f t="array" ref="M356">IFERROR(MATCH(_xlfn.AGGREGATE(14,6,(Data!$D$2:$D$5000-ROW(Data!$D$2:$D$5000)*0.0000001)/(--(Data!$AC$2:$AC$5000)),ROW()-1),(Data!$D$2:$D$5000-ROW(Data!$D$2:$D$5000)*0.0000001)/(--(Data!$AC$2:$AC$5000)),0),"")</f>
        <v>575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576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7" cm="1">
        <f t="array" ref="M358">IFERROR(MATCH(_xlfn.AGGREGATE(14,6,(Data!$D$2:$D$5000-ROW(Data!$D$2:$D$5000)*0.0000001)/(--(Data!$AC$2:$AC$5000)),ROW()-1),(Data!$D$2:$D$5000-ROW(Data!$D$2:$D$5000)*0.0000001)/(--(Data!$AC$2:$AC$5000)),0),"")</f>
        <v>577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578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7" cm="1">
        <f t="array" ref="M360">IFERROR(MATCH(_xlfn.AGGREGATE(14,6,(Data!$D$2:$D$5000-ROW(Data!$D$2:$D$5000)*0.0000001)/(--(Data!$AC$2:$AC$5000)),ROW()-1),(Data!$D$2:$D$5000-ROW(Data!$D$2:$D$5000)*0.0000001)/(--(Data!$AC$2:$AC$5000)),0),"")</f>
        <v>579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585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7" cm="1">
        <f t="array" ref="M362">IFERROR(MATCH(_xlfn.AGGREGATE(14,6,(Data!$D$2:$D$5000-ROW(Data!$D$2:$D$5000)*0.0000001)/(--(Data!$AC$2:$AC$5000)),ROW()-1),(Data!$D$2:$D$5000-ROW(Data!$D$2:$D$5000)*0.0000001)/(--(Data!$AC$2:$AC$5000)),0),"")</f>
        <v>586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588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7" cm="1">
        <f t="array" ref="M364">IFERROR(MATCH(_xlfn.AGGREGATE(14,6,(Data!$D$2:$D$5000-ROW(Data!$D$2:$D$5000)*0.0000001)/(--(Data!$AC$2:$AC$5000)),ROW()-1),(Data!$D$2:$D$5000-ROW(Data!$D$2:$D$5000)*0.0000001)/(--(Data!$AC$2:$AC$5000)),0),"")</f>
        <v>589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590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7" cm="1">
        <f t="array" ref="M366">IFERROR(MATCH(_xlfn.AGGREGATE(14,6,(Data!$D$2:$D$5000-ROW(Data!$D$2:$D$5000)*0.0000001)/(--(Data!$AC$2:$AC$5000)),ROW()-1),(Data!$D$2:$D$5000-ROW(Data!$D$2:$D$5000)*0.0000001)/(--(Data!$AC$2:$AC$5000)),0),"")</f>
        <v>591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592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7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7" cm="1">
        <f t="array" ref="M370">IFERROR(MATCH(_xlfn.AGGREGATE(14,6,(Data!$D$2:$D$5000-ROW(Data!$D$2:$D$5000)*0.0000001)/(--(Data!$AC$2:$AC$5000)),ROW()-1),(Data!$D$2:$D$5000-ROW(Data!$D$2:$D$5000)*0.0000001)/(--(Data!$AC$2:$AC$5000)),0),"")</f>
        <v>595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596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7" cm="1">
        <f t="array" ref="M372">IFERROR(MATCH(_xlfn.AGGREGATE(14,6,(Data!$D$2:$D$5000-ROW(Data!$D$2:$D$5000)*0.0000001)/(--(Data!$AC$2:$AC$5000)),ROW()-1),(Data!$D$2:$D$5000-ROW(Data!$D$2:$D$5000)*0.0000001)/(--(Data!$AC$2:$AC$5000)),0),"")</f>
        <v>597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598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7" cm="1">
        <f t="array" ref="M374">IFERROR(MATCH(_xlfn.AGGREGATE(14,6,(Data!$D$2:$D$5000-ROW(Data!$D$2:$D$5000)*0.0000001)/(--(Data!$AC$2:$AC$5000)),ROW()-1),(Data!$D$2:$D$5000-ROW(Data!$D$2:$D$5000)*0.0000001)/(--(Data!$AC$2:$AC$5000)),0),"")</f>
        <v>599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600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7" cm="1">
        <f t="array" ref="M376">IFERROR(MATCH(_xlfn.AGGREGATE(14,6,(Data!$D$2:$D$5000-ROW(Data!$D$2:$D$5000)*0.0000001)/(--(Data!$AC$2:$AC$5000)),ROW()-1),(Data!$D$2:$D$5000-ROW(Data!$D$2:$D$5000)*0.0000001)/(--(Data!$AC$2:$AC$5000)),0),"")</f>
        <v>601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602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26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26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7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87</v>
      </c>
      <c r="F379" s="8" cm="1">
        <f t="array" ref="F379">IFERROR(INDEX(Data!$F$2:$F$5000,$M379),"")</f>
        <v>1</v>
      </c>
      <c r="G379" s="8" cm="1">
        <f t="array" ref="G379">IFERROR(INDEX(Data!$G$2:$G$5000,$M379),"")</f>
        <v>0</v>
      </c>
      <c r="H379" s="8" cm="1">
        <f t="array" ref="H379">IFERROR(INDEX(Data!$H$2:$H$5000,$M379),"")</f>
        <v>44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7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609</v>
      </c>
    </row>
    <row r="382" spans="1:13" x14ac:dyDescent="0.25">
      <c r="A382" s="7" t="str" cm="1">
        <f t="array" ref="A382">IFERROR(INDEX(Data!$A$2:$A$5000,$M382),IF(ROW()=2,"No data",""))</f>
        <v>POT0036</v>
      </c>
      <c r="B382" s="7" t="str" cm="1">
        <f t="array" ref="B382">IFERROR(INDEX(Data!$B$2:$B$5000,$M382),"")</f>
        <v>Premium Spicy Wedges 4x2.5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7" cm="1">
        <f t="array" ref="M382">IFERROR(MATCH(_xlfn.AGGREGATE(14,6,(Data!$D$2:$D$5000-ROW(Data!$D$2:$D$5000)*0.0000001)/(--(Data!$AC$2:$AC$5000)),ROW()-1),(Data!$D$2:$D$5000-ROW(Data!$D$2:$D$5000)*0.0000001)/(--(Data!$AC$2:$AC$5000)),0),"")</f>
        <v>610</v>
      </c>
    </row>
    <row r="383" spans="1:13" x14ac:dyDescent="0.25">
      <c r="A383" s="7" t="str" cm="1">
        <f t="array" ref="A383">IFERROR(INDEX(Data!$A$2:$A$5000,$M383),IF(ROW()=2,"No data",""))</f>
        <v>POT0037</v>
      </c>
      <c r="B383" s="7" t="str" cm="1">
        <f t="array" ref="B383">IFERROR(INDEX(Data!$B$2:$B$5000,$M383),"")</f>
        <v>Black Tiger Size 21/25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611</v>
      </c>
    </row>
    <row r="384" spans="1:13" x14ac:dyDescent="0.25">
      <c r="A384" s="7" t="str" cm="1">
        <f t="array" ref="A384">IFERROR(INDEX(Data!$A$2:$A$5000,$M384),IF(ROW()=2,"No data",""))</f>
        <v>POT0039</v>
      </c>
      <c r="B384" s="7" t="str" cm="1">
        <f t="array" ref="B384">IFERROR(INDEX(Data!$B$2:$B$5000,$M384),"")</f>
        <v>Premium Spicy Wedges 2.5 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4</v>
      </c>
      <c r="H384" s="8" cm="1">
        <f t="array" ref="H384">IFERROR(INDEX(Data!$H$2:$H$5000,$M384),"")</f>
        <v>4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7" cm="1">
        <f t="array" ref="M384">IFERROR(MATCH(_xlfn.AGGREGATE(14,6,(Data!$D$2:$D$5000-ROW(Data!$D$2:$D$5000)*0.0000001)/(--(Data!$AC$2:$AC$5000)),ROW()-1),(Data!$D$2:$D$5000-ROW(Data!$D$2:$D$5000)*0.0000001)/(--(Data!$AC$2:$AC$5000)),0),"")</f>
        <v>613</v>
      </c>
    </row>
    <row r="385" spans="1:13" x14ac:dyDescent="0.25">
      <c r="A385" s="7" t="str" cm="1">
        <f t="array" ref="A385">IFERROR(INDEX(Data!$A$2:$A$5000,$M385),IF(ROW()=2,"No data",""))</f>
        <v>POT0041</v>
      </c>
      <c r="B385" s="7" t="str" cm="1">
        <f t="array" ref="B385">IFERROR(INDEX(Data!$B$2:$B$5000,$M385),"")</f>
        <v>Premium Straight Cut 250Gr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615</v>
      </c>
    </row>
    <row r="386" spans="1:13" x14ac:dyDescent="0.25">
      <c r="A386" s="7" t="str" cm="1">
        <f t="array" ref="A386">IFERROR(INDEX(Data!$A$2:$A$5000,$M386),IF(ROW()=2,"No data",""))</f>
        <v>POT0042</v>
      </c>
      <c r="B386" s="7" t="str" cm="1">
        <f t="array" ref="B386">IFERROR(INDEX(Data!$B$2:$B$5000,$M386),"")</f>
        <v>Premium Spicy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7" cm="1">
        <f t="array" ref="M386">IFERROR(MATCH(_xlfn.AGGREGATE(14,6,(Data!$D$2:$D$5000-ROW(Data!$D$2:$D$5000)*0.0000001)/(--(Data!$AC$2:$AC$5000)),ROW()-1),(Data!$D$2:$D$5000-ROW(Data!$D$2:$D$5000)*0.0000001)/(--(Data!$AC$2:$AC$5000)),0),"")</f>
        <v>616</v>
      </c>
    </row>
    <row r="387" spans="1:13" x14ac:dyDescent="0.25">
      <c r="A387" s="7" t="str" cm="1">
        <f t="array" ref="A387">IFERROR(INDEX(Data!$A$2:$A$5000,$M387),IF(ROW()=2,"No data",""))</f>
        <v>POT0044</v>
      </c>
      <c r="B387" s="7" t="str" cm="1">
        <f t="array" ref="B387">IFERROR(INDEX(Data!$B$2:$B$5000,$M387),"")</f>
        <v>Five’s Reserve Chenin Blanc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618</v>
      </c>
    </row>
    <row r="388" spans="1:13" x14ac:dyDescent="0.25">
      <c r="A388" s="7" t="str" cm="1">
        <f t="array" ref="A388">IFERROR(INDEX(Data!$A$2:$A$5000,$M388),IF(ROW()=2,"No data",""))</f>
        <v>POT0045</v>
      </c>
      <c r="B388" s="7" t="str" cm="1">
        <f t="array" ref="B388">IFERROR(INDEX(Data!$B$2:$B$5000,$M388),"")</f>
        <v>Five’s Reserve Pinotage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7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POT0050</v>
      </c>
      <c r="B389" s="7" t="str" cm="1">
        <f t="array" ref="B389">IFERROR(INDEX(Data!$B$2:$B$5000,$M389),"")</f>
        <v>Meja Trolly Stainless</v>
      </c>
      <c r="C389" s="7" t="str" cm="1">
        <f t="array" ref="C389">IFERROR(INDEX(Data!$C$2:$C$5000,$M389),"")</f>
        <v>UNIT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624</v>
      </c>
    </row>
    <row r="390" spans="1:13" x14ac:dyDescent="0.25">
      <c r="A390" s="7" t="str" cm="1">
        <f t="array" ref="A390">IFERROR(INDEX(Data!$A$2:$A$5000,$M390),IF(ROW()=2,"No data",""))</f>
        <v>POT0053</v>
      </c>
      <c r="B390" s="7" t="str" cm="1">
        <f t="array" ref="B390">IFERROR(INDEX(Data!$B$2:$B$5000,$M390),"")</f>
        <v>Selection Comptoirs Sauvignon Blanc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7" cm="1">
        <f t="array" ref="M390">IFERROR(MATCH(_xlfn.AGGREGATE(14,6,(Data!$D$2:$D$5000-ROW(Data!$D$2:$D$5000)*0.0000001)/(--(Data!$AC$2:$AC$5000)),ROW()-1),(Data!$D$2:$D$5000-ROW(Data!$D$2:$D$5000)*0.0000001)/(--(Data!$AC$2:$AC$5000)),0),"")</f>
        <v>626</v>
      </c>
    </row>
    <row r="391" spans="1:13" x14ac:dyDescent="0.25">
      <c r="A391" s="7" t="str" cm="1">
        <f t="array" ref="A391">IFERROR(INDEX(Data!$A$2:$A$5000,$M391),IF(ROW()=2,"No data",""))</f>
        <v>POT0054</v>
      </c>
      <c r="B391" s="7" t="str" cm="1">
        <f t="array" ref="B391">IFERROR(INDEX(Data!$B$2:$B$5000,$M391),"")</f>
        <v>Selection Comptoirs Cabernet Sauvignon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627</v>
      </c>
    </row>
    <row r="392" spans="1:13" x14ac:dyDescent="0.25">
      <c r="A392" s="7" t="str" cm="1">
        <f t="array" ref="A392">IFERROR(INDEX(Data!$A$2:$A$5000,$M392),IF(ROW()=2,"No data",""))</f>
        <v>POT0055</v>
      </c>
      <c r="B392" s="7" t="str" cm="1">
        <f t="array" ref="B392">IFERROR(INDEX(Data!$B$2:$B$5000,$M392),"")</f>
        <v>Selection Comptoirs Grenache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7" cm="1">
        <f t="array" ref="M392">IFERROR(MATCH(_xlfn.AGGREGATE(14,6,(Data!$D$2:$D$5000-ROW(Data!$D$2:$D$5000)*0.0000001)/(--(Data!$AC$2:$AC$5000)),ROW()-1),(Data!$D$2:$D$5000-ROW(Data!$D$2:$D$5000)*0.0000001)/(--(Data!$AC$2:$AC$5000)),0),"")</f>
        <v>628</v>
      </c>
    </row>
    <row r="393" spans="1:13" x14ac:dyDescent="0.25">
      <c r="A393" s="7" t="str" cm="1">
        <f t="array" ref="A393">IFERROR(INDEX(Data!$A$2:$A$5000,$M393),IF(ROW()=2,"No data",""))</f>
        <v>POT0056</v>
      </c>
      <c r="B393" s="7" t="str" cm="1">
        <f t="array" ref="B393">IFERROR(INDEX(Data!$B$2:$B$5000,$M393),"")</f>
        <v>Roche Mazet Merlot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629</v>
      </c>
    </row>
    <row r="394" spans="1:13" x14ac:dyDescent="0.25">
      <c r="A394" s="7" t="str" cm="1">
        <f t="array" ref="A394">IFERROR(INDEX(Data!$A$2:$A$5000,$M394),IF(ROW()=2,"No data",""))</f>
        <v>POT0057</v>
      </c>
      <c r="B394" s="7" t="str" cm="1">
        <f t="array" ref="B394">IFERROR(INDEX(Data!$B$2:$B$5000,$M394),"")</f>
        <v>Roche Mazet Cabernet Sauvignon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7" cm="1">
        <f t="array" ref="M394">IFERROR(MATCH(_xlfn.AGGREGATE(14,6,(Data!$D$2:$D$5000-ROW(Data!$D$2:$D$5000)*0.0000001)/(--(Data!$AC$2:$AC$5000)),ROW()-1),(Data!$D$2:$D$5000-ROW(Data!$D$2:$D$5000)*0.0000001)/(--(Data!$AC$2:$AC$5000)),0),"")</f>
        <v>630</v>
      </c>
    </row>
    <row r="395" spans="1:13" x14ac:dyDescent="0.25">
      <c r="A395" s="7" t="str" cm="1">
        <f t="array" ref="A395">IFERROR(INDEX(Data!$A$2:$A$5000,$M395),IF(ROW()=2,"No data",""))</f>
        <v>POT0058</v>
      </c>
      <c r="B395" s="7" t="str" cm="1">
        <f t="array" ref="B395">IFERROR(INDEX(Data!$B$2:$B$5000,$M395),"")</f>
        <v>Roche Mazet Sauvignon Blanc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631</v>
      </c>
    </row>
    <row r="396" spans="1:13" x14ac:dyDescent="0.25">
      <c r="A396" s="7" t="str" cm="1">
        <f t="array" ref="A396">IFERROR(INDEX(Data!$A$2:$A$5000,$M396),IF(ROW()=2,"No data",""))</f>
        <v>POT0059</v>
      </c>
      <c r="B396" s="7" t="str" cm="1">
        <f t="array" ref="B396">IFERROR(INDEX(Data!$B$2:$B$5000,$M396),"")</f>
        <v>Roche Mazet Pinot Noir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7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POT0093</v>
      </c>
      <c r="B397" s="7" t="str" cm="1">
        <f t="array" ref="B397">IFERROR(INDEX(Data!$B$2:$B$5000,$M397),"")</f>
        <v>Bali Hai Quart 620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48</v>
      </c>
      <c r="F397" s="8" cm="1">
        <f t="array" ref="F397">IFERROR(INDEX(Data!$F$2:$F$5000,$M397),"")</f>
        <v>24</v>
      </c>
      <c r="G397" s="8" cm="1">
        <f t="array" ref="G397">IFERROR(INDEX(Data!$G$2:$G$5000,$M397),"")</f>
        <v>24</v>
      </c>
      <c r="H397" s="8" cm="1">
        <f t="array" ref="H397">IFERROR(INDEX(Data!$H$2:$H$5000,$M397),"")</f>
        <v>32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633</v>
      </c>
    </row>
    <row r="398" spans="1:13" x14ac:dyDescent="0.25">
      <c r="A398" s="7" t="str" cm="1">
        <f t="array" ref="A398">IFERROR(INDEX(Data!$A$2:$A$5000,$M398),IF(ROW()=2,"No data",""))</f>
        <v>POT0094</v>
      </c>
      <c r="B398" s="7" t="str" cm="1">
        <f t="array" ref="B398">IFERROR(INDEX(Data!$B$2:$B$5000,$M398),"")</f>
        <v>Bali Hai Pint 330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7" cm="1">
        <f t="array" ref="M398">IFERROR(MATCH(_xlfn.AGGREGATE(14,6,(Data!$D$2:$D$5000-ROW(Data!$D$2:$D$5000)*0.0000001)/(--(Data!$AC$2:$AC$5000)),ROW()-1),(Data!$D$2:$D$5000-ROW(Data!$D$2:$D$5000)*0.0000001)/(--(Data!$AC$2:$AC$5000)),0),"")</f>
        <v>634</v>
      </c>
    </row>
    <row r="399" spans="1:13" x14ac:dyDescent="0.25">
      <c r="A399" s="7" t="str" cm="1">
        <f t="array" ref="A399">IFERROR(INDEX(Data!$A$2:$A$5000,$M399),IF(ROW()=2,"No data",""))</f>
        <v>POT0095</v>
      </c>
      <c r="B399" s="7" t="str" cm="1">
        <f t="array" ref="B399">IFERROR(INDEX(Data!$B$2:$B$5000,$M399),"")</f>
        <v>Bali Hai Draft Quart 620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635</v>
      </c>
    </row>
    <row r="400" spans="1:13" x14ac:dyDescent="0.25">
      <c r="A400" s="7" t="str" cm="1">
        <f t="array" ref="A400">IFERROR(INDEX(Data!$A$2:$A$5000,$M400),IF(ROW()=2,"No data",""))</f>
        <v>POT0096</v>
      </c>
      <c r="B400" s="7" t="str" cm="1">
        <f t="array" ref="B400">IFERROR(INDEX(Data!$B$2:$B$5000,$M400),"")</f>
        <v>Bali Hai Draft Pint 220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7" cm="1">
        <f t="array" ref="M400">IFERROR(MATCH(_xlfn.AGGREGATE(14,6,(Data!$D$2:$D$5000-ROW(Data!$D$2:$D$5000)*0.0000001)/(--(Data!$AC$2:$AC$5000)),ROW()-1),(Data!$D$2:$D$5000-ROW(Data!$D$2:$D$5000)*0.0000001)/(--(Data!$AC$2:$AC$5000)),0),"")</f>
        <v>636</v>
      </c>
    </row>
    <row r="401" spans="1:13" x14ac:dyDescent="0.25">
      <c r="A401" s="7" t="str" cm="1">
        <f t="array" ref="A401">IFERROR(INDEX(Data!$A$2:$A$5000,$M401),IF(ROW()=2,"No data",""))</f>
        <v>POT0097</v>
      </c>
      <c r="B401" s="7" t="str" cm="1">
        <f t="array" ref="B401">IFERROR(INDEX(Data!$B$2:$B$5000,$M401),"")</f>
        <v>Bali Hai Draft Can 320 Ml</v>
      </c>
      <c r="C401" s="7" t="str" cm="1">
        <f t="array" ref="C401">IFERROR(INDEX(Data!$C$2:$C$5000,$M401),"")</f>
        <v>CAN</v>
      </c>
      <c r="D401" s="8" cm="1">
        <f t="array" ref="D401">IFERROR(INDEX(Data!$D$2:$D$5000,$M401),"")</f>
        <v>0</v>
      </c>
      <c r="E401" s="8" cm="1">
        <f t="array" ref="E401">IFERROR(INDEX(Data!$E$2:$E$5000,$M401),"")</f>
        <v>96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96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637</v>
      </c>
    </row>
    <row r="402" spans="1:13" x14ac:dyDescent="0.25">
      <c r="A402" s="7" t="str" cm="1">
        <f t="array" ref="A402">IFERROR(INDEX(Data!$A$2:$A$5000,$M402),IF(ROW()=2,"No data",""))</f>
        <v>POT0101</v>
      </c>
      <c r="B402" s="7" t="str" cm="1">
        <f t="array" ref="B402">IFERROR(INDEX(Data!$B$2:$B$5000,$M402),"")</f>
        <v>Selection et Compotoirs Cabernet Sauvignon 3ltr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7" cm="1">
        <f t="array" ref="M402">IFERROR(MATCH(_xlfn.AGGREGATE(14,6,(Data!$D$2:$D$5000-ROW(Data!$D$2:$D$5000)*0.0000001)/(--(Data!$AC$2:$AC$5000)),ROW()-1),(Data!$D$2:$D$5000-ROW(Data!$D$2:$D$5000)*0.0000001)/(--(Data!$AC$2:$AC$5000)),0),"")</f>
        <v>638</v>
      </c>
    </row>
    <row r="403" spans="1:13" x14ac:dyDescent="0.25">
      <c r="A403" s="7" t="str" cm="1">
        <f t="array" ref="A403">IFERROR(INDEX(Data!$A$2:$A$5000,$M403),IF(ROW()=2,"No data",""))</f>
        <v>POT0109</v>
      </c>
      <c r="B403" s="7" t="str" cm="1">
        <f t="array" ref="B403">IFERROR(INDEX(Data!$B$2:$B$5000,$M403),"")</f>
        <v>Frozen Pork Belly Boneless Skin On Sheet Ribs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640</v>
      </c>
    </row>
    <row r="404" spans="1:13" x14ac:dyDescent="0.25">
      <c r="A404" s="7" t="str" cm="1">
        <f t="array" ref="A404">IFERROR(INDEX(Data!$A$2:$A$5000,$M404),IF(ROW()=2,"No data",""))</f>
        <v>POT0113</v>
      </c>
      <c r="B404" s="7" t="str" cm="1">
        <f t="array" ref="B404">IFERROR(INDEX(Data!$B$2:$B$5000,$M404),"")</f>
        <v>Filette Prime Water Sparkling (Abu)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7" cm="1">
        <f t="array" ref="M404">IFERROR(MATCH(_xlfn.AGGREGATE(14,6,(Data!$D$2:$D$5000-ROW(Data!$D$2:$D$5000)*0.0000001)/(--(Data!$AC$2:$AC$5000)),ROW()-1),(Data!$D$2:$D$5000-ROW(Data!$D$2:$D$5000)*0.0000001)/(--(Data!$AC$2:$AC$5000)),0),"")</f>
        <v>642</v>
      </c>
    </row>
    <row r="405" spans="1:13" x14ac:dyDescent="0.25">
      <c r="A405" s="7" t="str" cm="1">
        <f t="array" ref="A405">IFERROR(INDEX(Data!$A$2:$A$5000,$M405),IF(ROW()=2,"No data",""))</f>
        <v>POT0114</v>
      </c>
      <c r="B405" s="7" t="str" cm="1">
        <f t="array" ref="B405">IFERROR(INDEX(Data!$B$2:$B$5000,$M405),"")</f>
        <v>Filette Prime Water Still (Putih)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643</v>
      </c>
    </row>
    <row r="406" spans="1:13" x14ac:dyDescent="0.25">
      <c r="A406" s="7" t="str" cm="1">
        <f t="array" ref="A406">IFERROR(INDEX(Data!$A$2:$A$5000,$M406),IF(ROW()=2,"No data",""))</f>
        <v>POT0115</v>
      </c>
      <c r="B406" s="7" t="str" cm="1">
        <f t="array" ref="B406">IFERROR(INDEX(Data!$B$2:$B$5000,$M406),"")</f>
        <v>Filette Prime Water Sparkling (Abu)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7" cm="1">
        <f t="array" ref="M406">IFERROR(MATCH(_xlfn.AGGREGATE(14,6,(Data!$D$2:$D$5000-ROW(Data!$D$2:$D$5000)*0.0000001)/(--(Data!$AC$2:$AC$5000)),ROW()-1),(Data!$D$2:$D$5000-ROW(Data!$D$2:$D$5000)*0.0000001)/(--(Data!$AC$2:$AC$5000)),0),"")</f>
        <v>644</v>
      </c>
    </row>
    <row r="407" spans="1:13" x14ac:dyDescent="0.25">
      <c r="A407" s="7" t="str" cm="1">
        <f t="array" ref="A407">IFERROR(INDEX(Data!$A$2:$A$5000,$M407),IF(ROW()=2,"No data",""))</f>
        <v>POT0116</v>
      </c>
      <c r="B407" s="7" t="str" cm="1">
        <f t="array" ref="B407">IFERROR(INDEX(Data!$B$2:$B$5000,$M407),"")</f>
        <v>Filette Prime Water Still (Putih)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645</v>
      </c>
    </row>
    <row r="408" spans="1:13" x14ac:dyDescent="0.25">
      <c r="A408" s="7" t="str" cm="1">
        <f t="array" ref="A408">IFERROR(INDEX(Data!$A$2:$A$5000,$M408),IF(ROW()=2,"No data",""))</f>
        <v>POT0117</v>
      </c>
      <c r="B408" s="7" t="str" cm="1">
        <f t="array" ref="B408">IFERROR(INDEX(Data!$B$2:$B$5000,$M408),"")</f>
        <v>US Pork Spare Ribs Smithfield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110.9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110.9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7" cm="1">
        <f t="array" ref="M408">IFERROR(MATCH(_xlfn.AGGREGATE(14,6,(Data!$D$2:$D$5000-ROW(Data!$D$2:$D$5000)*0.0000001)/(--(Data!$AC$2:$AC$5000)),ROW()-1),(Data!$D$2:$D$5000-ROW(Data!$D$2:$D$5000)*0.0000001)/(--(Data!$AC$2:$AC$5000)),0),"")</f>
        <v>646</v>
      </c>
    </row>
    <row r="409" spans="1:13" x14ac:dyDescent="0.25">
      <c r="A409" s="7" t="str" cm="1">
        <f t="array" ref="A409">IFERROR(INDEX(Data!$A$2:$A$5000,$M409),IF(ROW()=2,"No data",""))</f>
        <v>POT0129</v>
      </c>
      <c r="B409" s="7" t="str" cm="1">
        <f t="array" ref="B409">IFERROR(INDEX(Data!$B$2:$B$5000,$M409),"")</f>
        <v>Prime Tenderloin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11.76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POT0130</v>
      </c>
      <c r="B410" s="7" t="str" cm="1">
        <f t="array" ref="B410">IFERROR(INDEX(Data!$B$2:$B$5000,$M410),"")</f>
        <v>Prime Striploin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31.87</v>
      </c>
      <c r="K410" s="8" cm="1">
        <f t="array" ref="K410">IFERROR(INDEX(Data!$P$2:$P$5000,$M410),"")</f>
        <v>0</v>
      </c>
      <c r="M410" s="17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POT0138</v>
      </c>
      <c r="B411" s="7" t="str" cm="1">
        <f t="array" ref="B411">IFERROR(INDEX(Data!$B$2:$B$5000,$M411),"")</f>
        <v>FQ 85 CL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290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660</v>
      </c>
    </row>
    <row r="412" spans="1:13" x14ac:dyDescent="0.25">
      <c r="A412" s="7" t="str" cm="1">
        <f t="array" ref="A412">IFERROR(INDEX(Data!$A$2:$A$5000,$M412),IF(ROW()=2,"No data",""))</f>
        <v>POT0140</v>
      </c>
      <c r="B412" s="7" t="str" cm="1">
        <f t="array" ref="B412">IFERROR(INDEX(Data!$B$2:$B$5000,$M412),"")</f>
        <v>Fore Sparerib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16.23</v>
      </c>
      <c r="K412" s="8" cm="1">
        <f t="array" ref="K412">IFERROR(INDEX(Data!$P$2:$P$5000,$M412),"")</f>
        <v>0</v>
      </c>
      <c r="M412" s="17" cm="1">
        <f t="array" ref="M412">IFERROR(MATCH(_xlfn.AGGREGATE(14,6,(Data!$D$2:$D$5000-ROW(Data!$D$2:$D$5000)*0.0000001)/(--(Data!$AC$2:$AC$5000)),ROW()-1),(Data!$D$2:$D$5000-ROW(Data!$D$2:$D$5000)*0.0000001)/(--(Data!$AC$2:$AC$5000)),0),"")</f>
        <v>662</v>
      </c>
    </row>
    <row r="413" spans="1:13" x14ac:dyDescent="0.25">
      <c r="A413" s="7" t="str" cm="1">
        <f t="array" ref="A413">IFERROR(INDEX(Data!$A$2:$A$5000,$M413),IF(ROW()=2,"No data",""))</f>
        <v>PPA0001</v>
      </c>
      <c r="B413" s="7" t="str" cm="1">
        <f t="array" ref="B413">IFERROR(INDEX(Data!$B$2:$B$5000,$M413),"")</f>
        <v>Davinci Vanila madagascar sauce 2L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664</v>
      </c>
    </row>
    <row r="414" spans="1:13" x14ac:dyDescent="0.25">
      <c r="A414" s="7" t="str" cm="1">
        <f t="array" ref="A414">IFERROR(INDEX(Data!$A$2:$A$5000,$M414),IF(ROW()=2,"No data",""))</f>
        <v>PPA0003</v>
      </c>
      <c r="B414" s="7" t="str" cm="1">
        <f t="array" ref="B414">IFERROR(INDEX(Data!$B$2:$B$5000,$M414),"")</f>
        <v>Emborg Pizza Topping 2.3 Kg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7" cm="1">
        <f t="array" ref="M414">IFERROR(MATCH(_xlfn.AGGREGATE(14,6,(Data!$D$2:$D$5000-ROW(Data!$D$2:$D$5000)*0.0000001)/(--(Data!$AC$2:$AC$5000)),ROW()-1),(Data!$D$2:$D$5000-ROW(Data!$D$2:$D$5000)*0.0000001)/(--(Data!$AC$2:$AC$5000)),0),"")</f>
        <v>665</v>
      </c>
    </row>
    <row r="415" spans="1:13" x14ac:dyDescent="0.25">
      <c r="A415" s="7" t="str" cm="1">
        <f t="array" ref="A415">IFERROR(INDEX(Data!$A$2:$A$5000,$M415),IF(ROW()=2,"No data",""))</f>
        <v>PPK-001</v>
      </c>
      <c r="B415" s="7" t="str" cm="1">
        <f t="array" ref="B415">IFERROR(INDEX(Data!$B$2:$B$5000,$M415),"")</f>
        <v>Davinci Hazelnut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666</v>
      </c>
    </row>
    <row r="416" spans="1:13" x14ac:dyDescent="0.25">
      <c r="A416" s="7" t="str" cm="1">
        <f t="array" ref="A416">IFERROR(INDEX(Data!$A$2:$A$5000,$M416),IF(ROW()=2,"No data",""))</f>
        <v>PPK-002</v>
      </c>
      <c r="B416" s="7" t="str" cm="1">
        <f t="array" ref="B416">IFERROR(INDEX(Data!$B$2:$B$5000,$M416),"")</f>
        <v>Davinci Vanilla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7" cm="1">
        <f t="array" ref="M416">IFERROR(MATCH(_xlfn.AGGREGATE(14,6,(Data!$D$2:$D$5000-ROW(Data!$D$2:$D$5000)*0.0000001)/(--(Data!$AC$2:$AC$5000)),ROW()-1),(Data!$D$2:$D$5000-ROW(Data!$D$2:$D$5000)*0.0000001)/(--(Data!$AC$2:$AC$5000)),0),"")</f>
        <v>667</v>
      </c>
    </row>
    <row r="417" spans="1:13" x14ac:dyDescent="0.25">
      <c r="A417" s="7" t="str" cm="1">
        <f t="array" ref="A417">IFERROR(INDEX(Data!$A$2:$A$5000,$M417),IF(ROW()=2,"No data",""))</f>
        <v>PPK-003</v>
      </c>
      <c r="B417" s="7" t="str" cm="1">
        <f t="array" ref="B417">IFERROR(INDEX(Data!$B$2:$B$5000,$M417),"")</f>
        <v>Davinci Fragrant Lychee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668</v>
      </c>
    </row>
    <row r="418" spans="1:13" x14ac:dyDescent="0.25">
      <c r="A418" s="7" t="str" cm="1">
        <f t="array" ref="A418">IFERROR(INDEX(Data!$A$2:$A$5000,$M418),IF(ROW()=2,"No data",""))</f>
        <v>PPK-004</v>
      </c>
      <c r="B418" s="7" t="str" cm="1">
        <f t="array" ref="B418">IFERROR(INDEX(Data!$B$2:$B$5000,$M418),"")</f>
        <v>Davinci Strawberry 1L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7" cm="1">
        <f t="array" ref="M418">IFERROR(MATCH(_xlfn.AGGREGATE(14,6,(Data!$D$2:$D$5000-ROW(Data!$D$2:$D$5000)*0.0000001)/(--(Data!$AC$2:$AC$5000)),ROW()-1),(Data!$D$2:$D$5000-ROW(Data!$D$2:$D$5000)*0.0000001)/(--(Data!$AC$2:$AC$5000)),0),"")</f>
        <v>669</v>
      </c>
    </row>
    <row r="419" spans="1:13" x14ac:dyDescent="0.25">
      <c r="A419" s="7" t="str" cm="1">
        <f t="array" ref="A419">IFERROR(INDEX(Data!$A$2:$A$5000,$M419),IF(ROW()=2,"No data",""))</f>
        <v>PPK-006</v>
      </c>
      <c r="B419" s="7" t="str" cm="1">
        <f t="array" ref="B419">IFERROR(INDEX(Data!$B$2:$B$5000,$M419),"")</f>
        <v>Davinci Roasted Almond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671</v>
      </c>
    </row>
    <row r="420" spans="1:13" x14ac:dyDescent="0.25">
      <c r="A420" s="7" t="str" cm="1">
        <f t="array" ref="A420">IFERROR(INDEX(Data!$A$2:$A$5000,$M420),IF(ROW()=2,"No data",""))</f>
        <v>PPK-007</v>
      </c>
      <c r="B420" s="7" t="str" cm="1">
        <f t="array" ref="B420">IFERROR(INDEX(Data!$B$2:$B$5000,$M420),"")</f>
        <v>Davinci Caramel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7" cm="1">
        <f t="array" ref="M420">IFERROR(MATCH(_xlfn.AGGREGATE(14,6,(Data!$D$2:$D$5000-ROW(Data!$D$2:$D$5000)*0.0000001)/(--(Data!$AC$2:$AC$5000)),ROW()-1),(Data!$D$2:$D$5000-ROW(Data!$D$2:$D$5000)*0.0000001)/(--(Data!$AC$2:$AC$5000)),0),"")</f>
        <v>672</v>
      </c>
    </row>
    <row r="421" spans="1:13" x14ac:dyDescent="0.25">
      <c r="A421" s="7" t="str" cm="1">
        <f t="array" ref="A421">IFERROR(INDEX(Data!$A$2:$A$5000,$M421),IF(ROW()=2,"No data",""))</f>
        <v>PPK-008</v>
      </c>
      <c r="B421" s="7" t="str" cm="1">
        <f t="array" ref="B421">IFERROR(INDEX(Data!$B$2:$B$5000,$M421),"")</f>
        <v>Davinci Macademia Nut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673</v>
      </c>
    </row>
    <row r="422" spans="1:13" x14ac:dyDescent="0.25">
      <c r="A422" s="7" t="str" cm="1">
        <f t="array" ref="A422">IFERROR(INDEX(Data!$A$2:$A$5000,$M422),IF(ROW()=2,"No data",""))</f>
        <v>PPK-009</v>
      </c>
      <c r="B422" s="7" t="str" cm="1">
        <f t="array" ref="B422">IFERROR(INDEX(Data!$B$2:$B$5000,$M422),"")</f>
        <v>Davinci Pandan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7" cm="1">
        <f t="array" ref="M422">IFERROR(MATCH(_xlfn.AGGREGATE(14,6,(Data!$D$2:$D$5000-ROW(Data!$D$2:$D$5000)*0.0000001)/(--(Data!$AC$2:$AC$5000)),ROW()-1),(Data!$D$2:$D$5000-ROW(Data!$D$2:$D$5000)*0.0000001)/(--(Data!$AC$2:$AC$5000)),0),"")</f>
        <v>674</v>
      </c>
    </row>
    <row r="423" spans="1:13" x14ac:dyDescent="0.25">
      <c r="A423" s="7" t="str" cm="1">
        <f t="array" ref="A423">IFERROR(INDEX(Data!$A$2:$A$5000,$M423),IF(ROW()=2,"No data",""))</f>
        <v>PPK-010</v>
      </c>
      <c r="B423" s="7" t="str" cm="1">
        <f t="array" ref="B423">IFERROR(INDEX(Data!$B$2:$B$5000,$M423),"")</f>
        <v>Davinci Banana Cream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675</v>
      </c>
    </row>
    <row r="424" spans="1:13" x14ac:dyDescent="0.25">
      <c r="A424" s="7" t="str" cm="1">
        <f t="array" ref="A424">IFERROR(INDEX(Data!$A$2:$A$5000,$M424),IF(ROW()=2,"No data",""))</f>
        <v>PPK-011</v>
      </c>
      <c r="B424" s="7" t="str" cm="1">
        <f t="array" ref="B424">IFERROR(INDEX(Data!$B$2:$B$5000,$M424),"")</f>
        <v>Davinci Blueberry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7" cm="1">
        <f t="array" ref="M424">IFERROR(MATCH(_xlfn.AGGREGATE(14,6,(Data!$D$2:$D$5000-ROW(Data!$D$2:$D$5000)*0.0000001)/(--(Data!$AC$2:$AC$5000)),ROW()-1),(Data!$D$2:$D$5000-ROW(Data!$D$2:$D$5000)*0.0000001)/(--(Data!$AC$2:$AC$5000)),0),"")</f>
        <v>676</v>
      </c>
    </row>
    <row r="425" spans="1:13" x14ac:dyDescent="0.25">
      <c r="A425" s="7" t="str" cm="1">
        <f t="array" ref="A425">IFERROR(INDEX(Data!$A$2:$A$5000,$M425),IF(ROW()=2,"No data",""))</f>
        <v>PPK-012</v>
      </c>
      <c r="B425" s="7" t="str" cm="1">
        <f t="array" ref="B425">IFERROR(INDEX(Data!$B$2:$B$5000,$M425),"")</f>
        <v>Davinci Dry Bitter Orange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677</v>
      </c>
    </row>
    <row r="426" spans="1:13" x14ac:dyDescent="0.25">
      <c r="A426" s="7" t="str" cm="1">
        <f t="array" ref="A426">IFERROR(INDEX(Data!$A$2:$A$5000,$M426),IF(ROW()=2,"No data",""))</f>
        <v>PPK-013</v>
      </c>
      <c r="B426" s="7" t="str" cm="1">
        <f t="array" ref="B426">IFERROR(INDEX(Data!$B$2:$B$5000,$M426),"")</f>
        <v>Davinci Green Apple Campagna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7" cm="1">
        <f t="array" ref="M426">IFERROR(MATCH(_xlfn.AGGREGATE(14,6,(Data!$D$2:$D$5000-ROW(Data!$D$2:$D$5000)*0.0000001)/(--(Data!$AC$2:$AC$5000)),ROW()-1),(Data!$D$2:$D$5000-ROW(Data!$D$2:$D$5000)*0.0000001)/(--(Data!$AC$2:$AC$5000)),0),"")</f>
        <v>678</v>
      </c>
    </row>
    <row r="427" spans="1:13" x14ac:dyDescent="0.25">
      <c r="A427" s="7" t="str" cm="1">
        <f t="array" ref="A427">IFERROR(INDEX(Data!$A$2:$A$5000,$M427),IF(ROW()=2,"No data",""))</f>
        <v>PPK-014</v>
      </c>
      <c r="B427" s="7" t="str" cm="1">
        <f t="array" ref="B427">IFERROR(INDEX(Data!$B$2:$B$5000,$M427),"")</f>
        <v>Davinci Grenadine Pomegranate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679</v>
      </c>
    </row>
    <row r="428" spans="1:13" x14ac:dyDescent="0.25">
      <c r="A428" s="7" t="str" cm="1">
        <f t="array" ref="A428">IFERROR(INDEX(Data!$A$2:$A$5000,$M428),IF(ROW()=2,"No data",""))</f>
        <v>PPK-015</v>
      </c>
      <c r="B428" s="7" t="str" cm="1">
        <f t="array" ref="B428">IFERROR(INDEX(Data!$B$2:$B$5000,$M428),"")</f>
        <v>Davinci Majestic Mango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7" cm="1">
        <f t="array" ref="M428">IFERROR(MATCH(_xlfn.AGGREGATE(14,6,(Data!$D$2:$D$5000-ROW(Data!$D$2:$D$5000)*0.0000001)/(--(Data!$AC$2:$AC$5000)),ROW()-1),(Data!$D$2:$D$5000-ROW(Data!$D$2:$D$5000)*0.0000001)/(--(Data!$AC$2:$AC$5000)),0),"")</f>
        <v>680</v>
      </c>
    </row>
    <row r="429" spans="1:13" x14ac:dyDescent="0.25">
      <c r="A429" s="7" t="str" cm="1">
        <f t="array" ref="A429">IFERROR(INDEX(Data!$A$2:$A$5000,$M429),IF(ROW()=2,"No data",""))</f>
        <v>PPK-016</v>
      </c>
      <c r="B429" s="7" t="str" cm="1">
        <f t="array" ref="B429">IFERROR(INDEX(Data!$B$2:$B$5000,$M429),"")</f>
        <v>Davinci Peach Garden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681</v>
      </c>
    </row>
    <row r="430" spans="1:13" x14ac:dyDescent="0.25">
      <c r="A430" s="7" t="str" cm="1">
        <f t="array" ref="A430">IFERROR(INDEX(Data!$A$2:$A$5000,$M430),IF(ROW()=2,"No data",""))</f>
        <v>PPK-017</v>
      </c>
      <c r="B430" s="7" t="str" cm="1">
        <f t="array" ref="B430">IFERROR(INDEX(Data!$B$2:$B$5000,$M430),"")</f>
        <v>Davinci Super Berries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7" cm="1">
        <f t="array" ref="M430">IFERROR(MATCH(_xlfn.AGGREGATE(14,6,(Data!$D$2:$D$5000-ROW(Data!$D$2:$D$5000)*0.0000001)/(--(Data!$AC$2:$AC$5000)),ROW()-1),(Data!$D$2:$D$5000-ROW(Data!$D$2:$D$5000)*0.0000001)/(--(Data!$AC$2:$AC$5000)),0),"")</f>
        <v>682</v>
      </c>
    </row>
    <row r="431" spans="1:13" x14ac:dyDescent="0.25">
      <c r="A431" s="7" t="str" cm="1">
        <f t="array" ref="A431">IFERROR(INDEX(Data!$A$2:$A$5000,$M431),IF(ROW()=2,"No data",""))</f>
        <v>PPK-018</v>
      </c>
      <c r="B431" s="7" t="str" cm="1">
        <f t="array" ref="B431">IFERROR(INDEX(Data!$B$2:$B$5000,$M431),"")</f>
        <v>Davinci Tropical Passion Fruit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683</v>
      </c>
    </row>
    <row r="432" spans="1:13" x14ac:dyDescent="0.25">
      <c r="A432" s="7" t="str" cm="1">
        <f t="array" ref="A432">IFERROR(INDEX(Data!$A$2:$A$5000,$M432),IF(ROW()=2,"No data",""))</f>
        <v>PPK-020</v>
      </c>
      <c r="B432" s="7" t="str" cm="1">
        <f t="array" ref="B432">IFERROR(INDEX(Data!$B$2:$B$5000,$M432),"")</f>
        <v>Davinci Blue Sky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7" cm="1">
        <f t="array" ref="M432">IFERROR(MATCH(_xlfn.AGGREGATE(14,6,(Data!$D$2:$D$5000-ROW(Data!$D$2:$D$5000)*0.0000001)/(--(Data!$AC$2:$AC$5000)),ROW()-1),(Data!$D$2:$D$5000-ROW(Data!$D$2:$D$5000)*0.0000001)/(--(Data!$AC$2:$AC$5000)),0),"")</f>
        <v>684</v>
      </c>
    </row>
    <row r="433" spans="1:13" x14ac:dyDescent="0.25">
      <c r="A433" s="7" t="str" cm="1">
        <f t="array" ref="A433">IFERROR(INDEX(Data!$A$2:$A$5000,$M433),IF(ROW()=2,"No data",""))</f>
        <v>PPK-022</v>
      </c>
      <c r="B433" s="7" t="str" cm="1">
        <f t="array" ref="B433">IFERROR(INDEX(Data!$B$2:$B$5000,$M433),"")</f>
        <v>Davinci Mur (Rum)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685</v>
      </c>
    </row>
    <row r="434" spans="1:13" x14ac:dyDescent="0.25">
      <c r="A434" s="7" t="str" cm="1">
        <f t="array" ref="A434">IFERROR(INDEX(Data!$A$2:$A$5000,$M434),IF(ROW()=2,"No data",""))</f>
        <v>PPK-023</v>
      </c>
      <c r="B434" s="7" t="str" cm="1">
        <f t="array" ref="B434">IFERROR(INDEX(Data!$B$2:$B$5000,$M434),"")</f>
        <v>Davinci Pecan Praline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7" cm="1">
        <f t="array" ref="M434">IFERROR(MATCH(_xlfn.AGGREGATE(14,6,(Data!$D$2:$D$5000-ROW(Data!$D$2:$D$5000)*0.0000001)/(--(Data!$AC$2:$AC$5000)),ROW()-1),(Data!$D$2:$D$5000-ROW(Data!$D$2:$D$5000)*0.0000001)/(--(Data!$AC$2:$AC$5000)),0),"")</f>
        <v>686</v>
      </c>
    </row>
    <row r="435" spans="1:13" x14ac:dyDescent="0.25">
      <c r="A435" s="7" t="str" cm="1">
        <f t="array" ref="A435">IFERROR(INDEX(Data!$A$2:$A$5000,$M435),IF(ROW()=2,"No data",""))</f>
        <v>PPK-025</v>
      </c>
      <c r="B435" s="7" t="str" cm="1">
        <f t="array" ref="B435">IFERROR(INDEX(Data!$B$2:$B$5000,$M435),"")</f>
        <v>Mixer Lime 1.35Kg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687</v>
      </c>
    </row>
    <row r="436" spans="1:13" x14ac:dyDescent="0.25">
      <c r="A436" s="7" t="str" cm="1">
        <f t="array" ref="A436">IFERROR(INDEX(Data!$A$2:$A$5000,$M436),IF(ROW()=2,"No data",""))</f>
        <v>PPK-026</v>
      </c>
      <c r="B436" s="7" t="str" cm="1">
        <f t="array" ref="B436">IFERROR(INDEX(Data!$B$2:$B$5000,$M436),"")</f>
        <v>Mixer Mojito 1.35Kg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7" cm="1">
        <f t="array" ref="M436">IFERROR(MATCH(_xlfn.AGGREGATE(14,6,(Data!$D$2:$D$5000-ROW(Data!$D$2:$D$5000)*0.0000001)/(--(Data!$AC$2:$AC$5000)),ROW()-1),(Data!$D$2:$D$5000-ROW(Data!$D$2:$D$5000)*0.0000001)/(--(Data!$AC$2:$AC$5000)),0),"")</f>
        <v>688</v>
      </c>
    </row>
    <row r="437" spans="1:13" x14ac:dyDescent="0.25">
      <c r="A437" s="7" t="str" cm="1">
        <f t="array" ref="A437">IFERROR(INDEX(Data!$A$2:$A$5000,$M437),IF(ROW()=2,"No data",""))</f>
        <v>PPK-027</v>
      </c>
      <c r="B437" s="7" t="str" cm="1">
        <f t="array" ref="B437">IFERROR(INDEX(Data!$B$2:$B$5000,$M437),"")</f>
        <v>Davinci Chocolate 2L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689</v>
      </c>
    </row>
    <row r="438" spans="1:13" x14ac:dyDescent="0.25">
      <c r="A438" s="7" t="str" cm="1">
        <f t="array" ref="A438">IFERROR(INDEX(Data!$A$2:$A$5000,$M438),IF(ROW()=2,"No data",""))</f>
        <v>PPK-028</v>
      </c>
      <c r="B438" s="7" t="str" cm="1">
        <f t="array" ref="B438">IFERROR(INDEX(Data!$B$2:$B$5000,$M438),"")</f>
        <v>Davinci Mint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7" cm="1">
        <f t="array" ref="M438">IFERROR(MATCH(_xlfn.AGGREGATE(14,6,(Data!$D$2:$D$5000-ROW(Data!$D$2:$D$5000)*0.0000001)/(--(Data!$AC$2:$AC$5000)),ROW()-1),(Data!$D$2:$D$5000-ROW(Data!$D$2:$D$5000)*0.0000001)/(--(Data!$AC$2:$AC$5000)),0),"")</f>
        <v>690</v>
      </c>
    </row>
    <row r="439" spans="1:13" x14ac:dyDescent="0.25">
      <c r="A439" s="7" t="str" cm="1">
        <f t="array" ref="A439">IFERROR(INDEX(Data!$A$2:$A$5000,$M439),IF(ROW()=2,"No data",""))</f>
        <v>PPK-029</v>
      </c>
      <c r="B439" s="7" t="str" cm="1">
        <f t="array" ref="B439">IFERROR(INDEX(Data!$B$2:$B$5000,$M439),"")</f>
        <v>Davinci Flavor Maxx (Liquid)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691</v>
      </c>
    </row>
    <row r="440" spans="1:13" x14ac:dyDescent="0.25">
      <c r="A440" s="7" t="str" cm="1">
        <f t="array" ref="A440">IFERROR(INDEX(Data!$A$2:$A$5000,$M440),IF(ROW()=2,"No data",""))</f>
        <v>PPK-030</v>
      </c>
      <c r="B440" s="7" t="str" cm="1">
        <f t="array" ref="B440">IFERROR(INDEX(Data!$B$2:$B$5000,$M440),"")</f>
        <v>Davinci Frappease Natural 1.5Kg</v>
      </c>
      <c r="C440" s="7" t="str" cm="1">
        <f t="array" ref="C440">IFERROR(INDEX(Data!$C$2:$C$5000,$M440),"")</f>
        <v>PACK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7" cm="1">
        <f t="array" ref="M440">IFERROR(MATCH(_xlfn.AGGREGATE(14,6,(Data!$D$2:$D$5000-ROW(Data!$D$2:$D$5000)*0.0000001)/(--(Data!$AC$2:$AC$5000)),ROW()-1),(Data!$D$2:$D$5000-ROW(Data!$D$2:$D$5000)*0.0000001)/(--(Data!$AC$2:$AC$5000)),0),"")</f>
        <v>692</v>
      </c>
    </row>
    <row r="441" spans="1:13" x14ac:dyDescent="0.25">
      <c r="A441" s="7" t="str" cm="1">
        <f t="array" ref="A441">IFERROR(INDEX(Data!$A$2:$A$5000,$M441),IF(ROW()=2,"No data",""))</f>
        <v>PPK-032</v>
      </c>
      <c r="B441" s="7" t="str" cm="1">
        <f t="array" ref="B441">IFERROR(INDEX(Data!$B$2:$B$5000,$M441),"")</f>
        <v>Davinci White Chocolate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693</v>
      </c>
    </row>
    <row r="442" spans="1:13" x14ac:dyDescent="0.25">
      <c r="A442" s="7" t="str" cm="1">
        <f t="array" ref="A442">IFERROR(INDEX(Data!$A$2:$A$5000,$M442),IF(ROW()=2,"No data",""))</f>
        <v>PPK-033</v>
      </c>
      <c r="B442" s="7" t="str" cm="1">
        <f t="array" ref="B442">IFERROR(INDEX(Data!$B$2:$B$5000,$M442),"")</f>
        <v>Davinci European Strawberry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7" cm="1">
        <f t="array" ref="M442">IFERROR(MATCH(_xlfn.AGGREGATE(14,6,(Data!$D$2:$D$5000-ROW(Data!$D$2:$D$5000)*0.0000001)/(--(Data!$AC$2:$AC$5000)),ROW()-1),(Data!$D$2:$D$5000-ROW(Data!$D$2:$D$5000)*0.0000001)/(--(Data!$AC$2:$AC$5000)),0),"")</f>
        <v>694</v>
      </c>
    </row>
    <row r="443" spans="1:13" x14ac:dyDescent="0.25">
      <c r="A443" s="7" t="str" cm="1">
        <f t="array" ref="A443">IFERROR(INDEX(Data!$A$2:$A$5000,$M443),IF(ROW()=2,"No data",""))</f>
        <v>PPK-034</v>
      </c>
      <c r="B443" s="7" t="str" cm="1">
        <f t="array" ref="B443">IFERROR(INDEX(Data!$B$2:$B$5000,$M443),"")</f>
        <v>Davinci Raspberry Rhapsody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695</v>
      </c>
    </row>
    <row r="444" spans="1:13" x14ac:dyDescent="0.25">
      <c r="A444" s="7" t="str" cm="1">
        <f t="array" ref="A444">IFERROR(INDEX(Data!$A$2:$A$5000,$M444),IF(ROW()=2,"No data",""))</f>
        <v>PPK-036</v>
      </c>
      <c r="B444" s="7" t="str" cm="1">
        <f t="array" ref="B444">IFERROR(INDEX(Data!$B$2:$B$5000,$M444),"")</f>
        <v>Davinci Menta Cubano (Mojito)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7" cm="1">
        <f t="array" ref="M444">IFERROR(MATCH(_xlfn.AGGREGATE(14,6,(Data!$D$2:$D$5000-ROW(Data!$D$2:$D$5000)*0.0000001)/(--(Data!$AC$2:$AC$5000)),ROW()-1),(Data!$D$2:$D$5000-ROW(Data!$D$2:$D$5000)*0.0000001)/(--(Data!$AC$2:$AC$5000)),0),"")</f>
        <v>696</v>
      </c>
    </row>
    <row r="445" spans="1:13" x14ac:dyDescent="0.25">
      <c r="A445" s="7" t="str" cm="1">
        <f t="array" ref="A445">IFERROR(INDEX(Data!$A$2:$A$5000,$M445),IF(ROW()=2,"No data",""))</f>
        <v>PPK-038</v>
      </c>
      <c r="B445" s="7" t="str" cm="1">
        <f t="array" ref="B445">IFERROR(INDEX(Data!$B$2:$B$5000,$M445),"")</f>
        <v>Davinci Rose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697</v>
      </c>
    </row>
    <row r="446" spans="1:13" x14ac:dyDescent="0.25">
      <c r="A446" s="7" t="str" cm="1">
        <f t="array" ref="A446">IFERROR(INDEX(Data!$A$2:$A$5000,$M446),IF(ROW()=2,"No data",""))</f>
        <v>PPK-039</v>
      </c>
      <c r="B446" s="7" t="str" cm="1">
        <f t="array" ref="B446">IFERROR(INDEX(Data!$B$2:$B$5000,$M446),"")</f>
        <v>Davinci Butterscotch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7" cm="1">
        <f t="array" ref="M446">IFERROR(MATCH(_xlfn.AGGREGATE(14,6,(Data!$D$2:$D$5000-ROW(Data!$D$2:$D$5000)*0.0000001)/(--(Data!$AC$2:$AC$5000)),ROW()-1),(Data!$D$2:$D$5000-ROW(Data!$D$2:$D$5000)*0.0000001)/(--(Data!$AC$2:$AC$5000)),0),"")</f>
        <v>698</v>
      </c>
    </row>
    <row r="447" spans="1:13" x14ac:dyDescent="0.25">
      <c r="A447" s="7" t="str" cm="1">
        <f t="array" ref="A447">IFERROR(INDEX(Data!$A$2:$A$5000,$M447),IF(ROW()=2,"No data",""))</f>
        <v>PPK-040</v>
      </c>
      <c r="B447" s="7" t="str" cm="1">
        <f t="array" ref="B447">IFERROR(INDEX(Data!$B$2:$B$5000,$M447),"")</f>
        <v>Davinci White Chocolate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699</v>
      </c>
    </row>
    <row r="448" spans="1:13" x14ac:dyDescent="0.25">
      <c r="A448" s="7" t="str" cm="1">
        <f t="array" ref="A448">IFERROR(INDEX(Data!$A$2:$A$5000,$M448),IF(ROW()=2,"No data",""))</f>
        <v>PPK-041</v>
      </c>
      <c r="B448" s="7" t="str" cm="1">
        <f t="array" ref="B448">IFERROR(INDEX(Data!$B$2:$B$5000,$M448),"")</f>
        <v>Davinci Salted Caramel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7" cm="1">
        <f t="array" ref="M448">IFERROR(MATCH(_xlfn.AGGREGATE(14,6,(Data!$D$2:$D$5000-ROW(Data!$D$2:$D$5000)*0.0000001)/(--(Data!$AC$2:$AC$5000)),ROW()-1),(Data!$D$2:$D$5000-ROW(Data!$D$2:$D$5000)*0.0000001)/(--(Data!$AC$2:$AC$5000)),0),"")</f>
        <v>700</v>
      </c>
    </row>
    <row r="449" spans="1:13" x14ac:dyDescent="0.25">
      <c r="A449" s="7" t="str" cm="1">
        <f t="array" ref="A449">IFERROR(INDEX(Data!$A$2:$A$5000,$M449),IF(ROW()=2,"No data",""))</f>
        <v>PPK-042</v>
      </c>
      <c r="B449" s="7" t="str" cm="1">
        <f t="array" ref="B449">IFERROR(INDEX(Data!$B$2:$B$5000,$M449),"")</f>
        <v>Davinci Pandan Sauce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701</v>
      </c>
    </row>
    <row r="450" spans="1:13" x14ac:dyDescent="0.25">
      <c r="A450" s="7" t="str" cm="1">
        <f t="array" ref="A450">IFERROR(INDEX(Data!$A$2:$A$5000,$M450),IF(ROW()=2,"No data",""))</f>
        <v>PPK-043</v>
      </c>
      <c r="B450" s="7" t="str" cm="1">
        <f t="array" ref="B450">IFERROR(INDEX(Data!$B$2:$B$5000,$M450),"")</f>
        <v>Davinci Mango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7" cm="1">
        <f t="array" ref="M450">IFERROR(MATCH(_xlfn.AGGREGATE(14,6,(Data!$D$2:$D$5000-ROW(Data!$D$2:$D$5000)*0.0000001)/(--(Data!$AC$2:$AC$5000)),ROW()-1),(Data!$D$2:$D$5000-ROW(Data!$D$2:$D$5000)*0.0000001)/(--(Data!$AC$2:$AC$5000)),0),"")</f>
        <v>702</v>
      </c>
    </row>
    <row r="451" spans="1:13" x14ac:dyDescent="0.25">
      <c r="A451" s="7" t="str" cm="1">
        <f t="array" ref="A451">IFERROR(INDEX(Data!$A$2:$A$5000,$M451),IF(ROW()=2,"No data",""))</f>
        <v>PPK-045</v>
      </c>
      <c r="B451" s="7" t="str" cm="1">
        <f t="array" ref="B451">IFERROR(INDEX(Data!$B$2:$B$5000,$M451),"")</f>
        <v>Davinci Mixed Berry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703</v>
      </c>
    </row>
    <row r="452" spans="1:13" x14ac:dyDescent="0.25">
      <c r="A452" s="7" t="str" cm="1">
        <f t="array" ref="A452">IFERROR(INDEX(Data!$A$2:$A$5000,$M452),IF(ROW()=2,"No data",""))</f>
        <v>PPK-047</v>
      </c>
      <c r="B452" s="7" t="str" cm="1">
        <f t="array" ref="B452">IFERROR(INDEX(Data!$B$2:$B$5000,$M452),"")</f>
        <v>Davinci Bellagio Sipping Chocolate 1Kg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7" cm="1">
        <f t="array" ref="M452">IFERROR(MATCH(_xlfn.AGGREGATE(14,6,(Data!$D$2:$D$5000-ROW(Data!$D$2:$D$5000)*0.0000001)/(--(Data!$AC$2:$AC$5000)),ROW()-1),(Data!$D$2:$D$5000-ROW(Data!$D$2:$D$5000)*0.0000001)/(--(Data!$AC$2:$AC$5000)),0),"")</f>
        <v>704</v>
      </c>
    </row>
    <row r="453" spans="1:13" x14ac:dyDescent="0.25">
      <c r="A453" s="7" t="str" cm="1">
        <f t="array" ref="A453">IFERROR(INDEX(Data!$A$2:$A$5000,$M453),IF(ROW()=2,"No data",""))</f>
        <v>PPK-048</v>
      </c>
      <c r="B453" s="7" t="str" cm="1">
        <f t="array" ref="B453">IFERROR(INDEX(Data!$B$2:$B$5000,$M453),"")</f>
        <v>Davinci Matcha 1Kg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705</v>
      </c>
    </row>
    <row r="454" spans="1:13" x14ac:dyDescent="0.25">
      <c r="A454" s="7" t="str" cm="1">
        <f t="array" ref="A454">IFERROR(INDEX(Data!$A$2:$A$5000,$M454),IF(ROW()=2,"No data",""))</f>
        <v>PPK-049</v>
      </c>
      <c r="B454" s="7" t="str" cm="1">
        <f t="array" ref="B454">IFERROR(INDEX(Data!$B$2:$B$5000,$M454),"")</f>
        <v>Davinci Cooler Base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7" cm="1">
        <f t="array" ref="M454">IFERROR(MATCH(_xlfn.AGGREGATE(14,6,(Data!$D$2:$D$5000-ROW(Data!$D$2:$D$5000)*0.0000001)/(--(Data!$AC$2:$AC$5000)),ROW()-1),(Data!$D$2:$D$5000-ROW(Data!$D$2:$D$5000)*0.0000001)/(--(Data!$AC$2:$AC$5000)),0),"")</f>
        <v>706</v>
      </c>
    </row>
    <row r="455" spans="1:13" x14ac:dyDescent="0.25">
      <c r="A455" s="7" t="str" cm="1">
        <f t="array" ref="A455">IFERROR(INDEX(Data!$A$2:$A$5000,$M455),IF(ROW()=2,"No data",""))</f>
        <v>PPK-050</v>
      </c>
      <c r="B455" s="7" t="str" cm="1">
        <f t="array" ref="B455">IFERROR(INDEX(Data!$B$2:$B$5000,$M455),"")</f>
        <v>Davinci Spice Chai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707</v>
      </c>
    </row>
    <row r="456" spans="1:13" x14ac:dyDescent="0.25">
      <c r="A456" s="7" t="str" cm="1">
        <f t="array" ref="A456">IFERROR(INDEX(Data!$A$2:$A$5000,$M456),IF(ROW()=2,"No data",""))</f>
        <v>PQW0001</v>
      </c>
      <c r="B456" s="7" t="str" cm="1">
        <f t="array" ref="B456">IFERROR(INDEX(Data!$B$2:$B$5000,$M456),"")</f>
        <v>IQF Mixed Berries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7" cm="1">
        <f t="array" ref="M456">IFERROR(MATCH(_xlfn.AGGREGATE(14,6,(Data!$D$2:$D$5000-ROW(Data!$D$2:$D$5000)*0.0000001)/(--(Data!$AC$2:$AC$5000)),ROW()-1),(Data!$D$2:$D$5000-ROW(Data!$D$2:$D$5000)*0.0000001)/(--(Data!$AC$2:$AC$5000)),0),"")</f>
        <v>708</v>
      </c>
    </row>
    <row r="457" spans="1:13" x14ac:dyDescent="0.25">
      <c r="A457" s="7" t="str" cm="1">
        <f t="array" ref="A457">IFERROR(INDEX(Data!$A$2:$A$5000,$M457),IF(ROW()=2,"No data",""))</f>
        <v>PQW0002</v>
      </c>
      <c r="B457" s="7" t="str" cm="1">
        <f t="array" ref="B457">IFERROR(INDEX(Data!$B$2:$B$5000,$M457),"")</f>
        <v>IQF Mixed Vegetables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709</v>
      </c>
    </row>
    <row r="458" spans="1:13" x14ac:dyDescent="0.25">
      <c r="A458" s="7" t="str" cm="1">
        <f t="array" ref="A458">IFERROR(INDEX(Data!$A$2:$A$5000,$M458),IF(ROW()=2,"No data",""))</f>
        <v>PQW0003</v>
      </c>
      <c r="B458" s="7" t="str" cm="1">
        <f t="array" ref="B458">IFERROR(INDEX(Data!$B$2:$B$5000,$M458),"")</f>
        <v>IQF Blueberry Grade A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7" cm="1">
        <f t="array" ref="M458">IFERROR(MATCH(_xlfn.AGGREGATE(14,6,(Data!$D$2:$D$5000-ROW(Data!$D$2:$D$5000)*0.0000001)/(--(Data!$AC$2:$AC$5000)),ROW()-1),(Data!$D$2:$D$5000-ROW(Data!$D$2:$D$5000)*0.0000001)/(--(Data!$AC$2:$AC$5000)),0),"")</f>
        <v>710</v>
      </c>
    </row>
    <row r="459" spans="1:13" x14ac:dyDescent="0.25">
      <c r="A459" s="7" t="str" cm="1">
        <f t="array" ref="A459">IFERROR(INDEX(Data!$A$2:$A$5000,$M459),IF(ROW()=2,"No data",""))</f>
        <v>PQW0005</v>
      </c>
      <c r="B459" s="7" t="str" cm="1">
        <f t="array" ref="B459">IFERROR(INDEX(Data!$B$2:$B$5000,$M459),"")</f>
        <v>IQF Mixed Berries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712</v>
      </c>
    </row>
    <row r="460" spans="1:13" x14ac:dyDescent="0.25">
      <c r="A460" s="7" t="str" cm="1">
        <f t="array" ref="A460">IFERROR(INDEX(Data!$A$2:$A$5000,$M460),IF(ROW()=2,"No data",""))</f>
        <v>PQW0006</v>
      </c>
      <c r="B460" s="7" t="str" cm="1">
        <f t="array" ref="B460">IFERROR(INDEX(Data!$B$2:$B$5000,$M460),"")</f>
        <v>IQF Mixed Vegetables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7" cm="1">
        <f t="array" ref="M460">IFERROR(MATCH(_xlfn.AGGREGATE(14,6,(Data!$D$2:$D$5000-ROW(Data!$D$2:$D$5000)*0.0000001)/(--(Data!$AC$2:$AC$5000)),ROW()-1),(Data!$D$2:$D$5000-ROW(Data!$D$2:$D$5000)*0.0000001)/(--(Data!$AC$2:$AC$5000)),0),"")</f>
        <v>713</v>
      </c>
    </row>
    <row r="461" spans="1:13" x14ac:dyDescent="0.25">
      <c r="A461" s="7" t="str" cm="1">
        <f t="array" ref="A461">IFERROR(INDEX(Data!$A$2:$A$5000,$M461),IF(ROW()=2,"No data",""))</f>
        <v>PQW0007</v>
      </c>
      <c r="B461" s="7" t="str" cm="1">
        <f t="array" ref="B461">IFERROR(INDEX(Data!$B$2:$B$5000,$M461),"")</f>
        <v>IQF Blueberry Grade A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714</v>
      </c>
    </row>
    <row r="462" spans="1:13" x14ac:dyDescent="0.25">
      <c r="A462" s="7" t="str" cm="1">
        <f t="array" ref="A462">IFERROR(INDEX(Data!$A$2:$A$5000,$M462),IF(ROW()=2,"No data",""))</f>
        <v>PQW0008</v>
      </c>
      <c r="B462" s="7" t="str" cm="1">
        <f t="array" ref="B462">IFERROR(INDEX(Data!$B$2:$B$5000,$M462),"")</f>
        <v>IQF White Onion Whole 10Kg/Ctn KG</v>
      </c>
      <c r="C462" s="7" t="str" cm="1">
        <f t="array" ref="C462">IFERROR(INDEX(Data!$C$2:$C$5000,$M462),"")</f>
        <v>KG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7" cm="1">
        <f t="array" ref="M462">IFERROR(MATCH(_xlfn.AGGREGATE(14,6,(Data!$D$2:$D$5000-ROW(Data!$D$2:$D$5000)*0.0000001)/(--(Data!$AC$2:$AC$5000)),ROW()-1),(Data!$D$2:$D$5000-ROW(Data!$D$2:$D$5000)*0.0000001)/(--(Data!$AC$2:$AC$5000)),0),"")</f>
        <v>715</v>
      </c>
    </row>
    <row r="463" spans="1:13" x14ac:dyDescent="0.25">
      <c r="A463" s="7" t="str" cm="1">
        <f t="array" ref="A463">IFERROR(INDEX(Data!$A$2:$A$5000,$M463),IF(ROW()=2,"No data",""))</f>
        <v>PQW0009</v>
      </c>
      <c r="B463" s="7" t="str" cm="1">
        <f t="array" ref="B463">IFERROR(INDEX(Data!$B$2:$B$5000,$M463),"")</f>
        <v>IQF Green Peas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716</v>
      </c>
    </row>
    <row r="464" spans="1:13" x14ac:dyDescent="0.25">
      <c r="A464" s="7" t="str" cm="1">
        <f t="array" ref="A464">IFERROR(INDEX(Data!$A$2:$A$5000,$M464),IF(ROW()=2,"No data",""))</f>
        <v>PQW0011</v>
      </c>
      <c r="B464" s="7" t="str" cm="1">
        <f t="array" ref="B464">IFERROR(INDEX(Data!$B$2:$B$5000,$M464),"")</f>
        <v>IQF Green Peas 500 Gr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7" cm="1">
        <f t="array" ref="M464">IFERROR(MATCH(_xlfn.AGGREGATE(14,6,(Data!$D$2:$D$5000-ROW(Data!$D$2:$D$5000)*0.0000001)/(--(Data!$AC$2:$AC$5000)),ROW()-1),(Data!$D$2:$D$5000-ROW(Data!$D$2:$D$5000)*0.0000001)/(--(Data!$AC$2:$AC$5000)),0),"")</f>
        <v>718</v>
      </c>
    </row>
    <row r="465" spans="1:13" x14ac:dyDescent="0.25">
      <c r="A465" s="7" t="str" cm="1">
        <f t="array" ref="A465">IFERROR(INDEX(Data!$A$2:$A$5000,$M465),IF(ROW()=2,"No data",""))</f>
        <v>PQW0013</v>
      </c>
      <c r="B465" s="7" t="str" cm="1">
        <f t="array" ref="B465">IFERROR(INDEX(Data!$B$2:$B$5000,$M465),"")</f>
        <v>IQF FF Shoestring 250 Gr - 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3</v>
      </c>
      <c r="F465" s="8" cm="1">
        <f t="array" ref="F465">IFERROR(INDEX(Data!$F$2:$F$5000,$M465),"")</f>
        <v>1</v>
      </c>
      <c r="G465" s="8" cm="1">
        <f t="array" ref="G465">IFERROR(INDEX(Data!$G$2:$G$5000,$M465),"")</f>
        <v>0</v>
      </c>
      <c r="H465" s="8" cm="1">
        <f t="array" ref="H465">IFERROR(INDEX(Data!$H$2:$H$5000,$M465),"")</f>
        <v>2</v>
      </c>
      <c r="I465" s="8" cm="1">
        <f t="array" ref="I465">IFERROR(INDEX(Data!$J$2:$J$5000,$M465),"")</f>
        <v>0</v>
      </c>
      <c r="J465" s="8" cm="1">
        <f t="array" ref="J465">IFERROR(INDEX(Data!$N$2:$N$5000,$M465),"")</f>
        <v>1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720</v>
      </c>
    </row>
    <row r="466" spans="1:13" x14ac:dyDescent="0.25">
      <c r="A466" s="7" t="str" cm="1">
        <f t="array" ref="A466">IFERROR(INDEX(Data!$A$2:$A$5000,$M466),IF(ROW()=2,"No data",""))</f>
        <v>PSF0001</v>
      </c>
      <c r="B466" s="7" t="str" cm="1">
        <f t="array" ref="B466">IFERROR(INDEX(Data!$B$2:$B$5000,$M466),"")</f>
        <v>Tepung Tali Emas @1Kg - Sample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7" cm="1">
        <f t="array" ref="M466">IFERROR(MATCH(_xlfn.AGGREGATE(14,6,(Data!$D$2:$D$5000-ROW(Data!$D$2:$D$5000)*0.0000001)/(--(Data!$AC$2:$AC$5000)),ROW()-1),(Data!$D$2:$D$5000-ROW(Data!$D$2:$D$5000)*0.0000001)/(--(Data!$AC$2:$AC$5000)),0),"")</f>
        <v>721</v>
      </c>
    </row>
    <row r="467" spans="1:13" x14ac:dyDescent="0.25">
      <c r="A467" s="7" t="str" cm="1">
        <f t="array" ref="A467">IFERROR(INDEX(Data!$A$2:$A$5000,$M467),IF(ROW()=2,"No data",""))</f>
        <v>PSI0001</v>
      </c>
      <c r="B467" s="7" t="str" cm="1">
        <f t="array" ref="B467">IFERROR(INDEX(Data!$B$2:$B$5000,$M467),"")</f>
        <v>Blue Ribbon 1/4" SS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722</v>
      </c>
    </row>
    <row r="468" spans="1:13" x14ac:dyDescent="0.25">
      <c r="A468" s="7" t="str" cm="1">
        <f t="array" ref="A468">IFERROR(INDEX(Data!$A$2:$A$5000,$M468),IF(ROW()=2,"No data",""))</f>
        <v>PSI0002</v>
      </c>
      <c r="B468" s="7" t="str" cm="1">
        <f t="array" ref="B468">IFERROR(INDEX(Data!$B$2:$B$5000,$M468),"")</f>
        <v>Seasoned JR Buffalos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7" cm="1">
        <f t="array" ref="M468">IFERROR(MATCH(_xlfn.AGGREGATE(14,6,(Data!$D$2:$D$5000-ROW(Data!$D$2:$D$5000)*0.0000001)/(--(Data!$AC$2:$AC$5000)),ROW()-1),(Data!$D$2:$D$5000-ROW(Data!$D$2:$D$5000)*0.0000001)/(--(Data!$AC$2:$AC$5000)),0),"")</f>
        <v>723</v>
      </c>
    </row>
    <row r="469" spans="1:13" x14ac:dyDescent="0.25">
      <c r="A469" s="7" t="str" cm="1">
        <f t="array" ref="A469">IFERROR(INDEX(Data!$A$2:$A$5000,$M469),IF(ROW()=2,"No data",""))</f>
        <v>PSI0003</v>
      </c>
      <c r="B469" s="7" t="str" cm="1">
        <f t="array" ref="B469">IFERROR(INDEX(Data!$B$2:$B$5000,$M469),"")</f>
        <v>Seasoned Savory Wedge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724</v>
      </c>
    </row>
    <row r="470" spans="1:13" x14ac:dyDescent="0.25">
      <c r="A470" s="7" t="str" cm="1">
        <f t="array" ref="A470">IFERROR(INDEX(Data!$A$2:$A$5000,$M470),IF(ROW()=2,"No data",""))</f>
        <v>PSI0005</v>
      </c>
      <c r="B470" s="7" t="str" cm="1">
        <f t="array" ref="B470">IFERROR(INDEX(Data!$B$2:$B$5000,$M470),"")</f>
        <v>Select Recipe Chunks 6/6 - Skn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7" cm="1">
        <f t="array" ref="M470">IFERROR(MATCH(_xlfn.AGGREGATE(14,6,(Data!$D$2:$D$5000-ROW(Data!$D$2:$D$5000)*0.0000001)/(--(Data!$AC$2:$AC$5000)),ROW()-1),(Data!$D$2:$D$5000-ROW(Data!$D$2:$D$5000)*0.0000001)/(--(Data!$AC$2:$AC$5000)),0),"")</f>
        <v>725</v>
      </c>
    </row>
    <row r="471" spans="1:13" x14ac:dyDescent="0.25">
      <c r="A471" s="7" t="str" cm="1">
        <f t="array" ref="A471">IFERROR(INDEX(Data!$A$2:$A$5000,$M471),IF(ROW()=2,"No data",""))</f>
        <v>PSI0006</v>
      </c>
      <c r="B471" s="7" t="str" cm="1">
        <f t="array" ref="B471">IFERROR(INDEX(Data!$B$2:$B$5000,$M471),"")</f>
        <v>Select Recipe Fries 1/4" SS 6/4.5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726</v>
      </c>
    </row>
    <row r="472" spans="1:13" x14ac:dyDescent="0.25">
      <c r="A472" s="7" t="str" cm="1">
        <f t="array" ref="A472">IFERROR(INDEX(Data!$A$2:$A$5000,$M472),IF(ROW()=2,"No data",""))</f>
        <v>PSI0009</v>
      </c>
      <c r="B472" s="7" t="str" cm="1">
        <f t="array" ref="B472">IFERROR(INDEX(Data!$B$2:$B$5000,$M472),"")</f>
        <v>Simplot Blue Ribbon SC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7" cm="1">
        <f t="array" ref="M472">IFERROR(MATCH(_xlfn.AGGREGATE(14,6,(Data!$D$2:$D$5000-ROW(Data!$D$2:$D$5000)*0.0000001)/(--(Data!$AC$2:$AC$5000)),ROW()-1),(Data!$D$2:$D$5000-ROW(Data!$D$2:$D$5000)*0.0000001)/(--(Data!$AC$2:$AC$5000)),0),"")</f>
        <v>727</v>
      </c>
    </row>
    <row r="473" spans="1:13" x14ac:dyDescent="0.25">
      <c r="A473" s="7" t="str" cm="1">
        <f t="array" ref="A473">IFERROR(INDEX(Data!$A$2:$A$5000,$M473),IF(ROW()=2,"No data",""))</f>
        <v>PSI0010</v>
      </c>
      <c r="B473" s="7" t="str" cm="1">
        <f t="array" ref="B473">IFERROR(INDEX(Data!$B$2:$B$5000,$M473),"")</f>
        <v>Traditional Form Tiny Triangle 6/5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728</v>
      </c>
    </row>
    <row r="474" spans="1:13" x14ac:dyDescent="0.25">
      <c r="A474" s="7" t="str" cm="1">
        <f t="array" ref="A474">IFERROR(INDEX(Data!$A$2:$A$5000,$M474),IF(ROW()=2,"No data",""))</f>
        <v>PSI0011</v>
      </c>
      <c r="B474" s="7" t="str" cm="1">
        <f t="array" ref="B474">IFERROR(INDEX(Data!$B$2:$B$5000,$M474),"")</f>
        <v>Simplot SeasonedCrisp Savory Loops 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7" cm="1">
        <f t="array" ref="M474">IFERROR(MATCH(_xlfn.AGGREGATE(14,6,(Data!$D$2:$D$5000-ROW(Data!$D$2:$D$5000)*0.0000001)/(--(Data!$AC$2:$AC$5000)),ROW()-1),(Data!$D$2:$D$5000-ROW(Data!$D$2:$D$5000)*0.0000001)/(--(Data!$AC$2:$AC$5000)),0),"")</f>
        <v>729</v>
      </c>
    </row>
    <row r="475" spans="1:13" x14ac:dyDescent="0.25">
      <c r="A475" s="7" t="str" cm="1">
        <f t="array" ref="A475">IFERROR(INDEX(Data!$A$2:$A$5000,$M475),IF(ROW()=2,"No data",""))</f>
        <v>PSI0012</v>
      </c>
      <c r="B475" s="7" t="str" cm="1">
        <f t="array" ref="B475">IFERROR(INDEX(Data!$B$2:$B$5000,$M475),"")</f>
        <v>Simplot SeasonedCrisp Savory Loops (1 Pack=2.266Kg)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730</v>
      </c>
    </row>
    <row r="476" spans="1:13" x14ac:dyDescent="0.25">
      <c r="A476" s="7" t="str" cm="1">
        <f t="array" ref="A476">IFERROR(INDEX(Data!$A$2:$A$5000,$M476),IF(ROW()=2,"No data",""))</f>
        <v>PSI0013</v>
      </c>
      <c r="B476" s="7" t="str" cm="1">
        <f t="array" ref="B476">IFERROR(INDEX(Data!$B$2:$B$5000,$M476),"")</f>
        <v>Simplot Harvest Fresh Avocado Pulp 450Gr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7" cm="1">
        <f t="array" ref="M476">IFERROR(MATCH(_xlfn.AGGREGATE(14,6,(Data!$D$2:$D$5000-ROW(Data!$D$2:$D$5000)*0.0000001)/(--(Data!$AC$2:$AC$5000)),ROW()-1),(Data!$D$2:$D$5000-ROW(Data!$D$2:$D$5000)*0.0000001)/(--(Data!$AC$2:$AC$5000)),0),"")</f>
        <v>731</v>
      </c>
    </row>
    <row r="477" spans="1:13" x14ac:dyDescent="0.25">
      <c r="A477" s="7" t="str" cm="1">
        <f t="array" ref="A477">IFERROR(INDEX(Data!$A$2:$A$5000,$M477),IF(ROW()=2,"No data",""))</f>
        <v>PSI0014</v>
      </c>
      <c r="B477" s="7" t="str" cm="1">
        <f t="array" ref="B477">IFERROR(INDEX(Data!$B$2:$B$5000,$M477),"")</f>
        <v>Simplot Conquest Straight Cut 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732</v>
      </c>
    </row>
    <row r="478" spans="1:13" x14ac:dyDescent="0.25">
      <c r="A478" s="7" t="str" cm="1">
        <f t="array" ref="A478">IFERROR(INDEX(Data!$A$2:$A$5000,$M478),IF(ROW()=2,"No data",""))</f>
        <v>PSI0015</v>
      </c>
      <c r="B478" s="7" t="str" cm="1">
        <f t="array" ref="B478">IFERROR(INDEX(Data!$B$2:$B$5000,$M478),"")</f>
        <v>Simplot Conquest Straight Cut (2.26/Pack)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7" cm="1">
        <f t="array" ref="M478">IFERROR(MATCH(_xlfn.AGGREGATE(14,6,(Data!$D$2:$D$5000-ROW(Data!$D$2:$D$5000)*0.0000001)/(--(Data!$AC$2:$AC$5000)),ROW()-1),(Data!$D$2:$D$5000-ROW(Data!$D$2:$D$5000)*0.0000001)/(--(Data!$AC$2:$AC$5000)),0),"")</f>
        <v>733</v>
      </c>
    </row>
    <row r="479" spans="1:13" x14ac:dyDescent="0.25">
      <c r="A479" s="7" t="str" cm="1">
        <f t="array" ref="A479">IFERROR(INDEX(Data!$A$2:$A$5000,$M479),IF(ROW()=2,"No data",""))</f>
        <v>PSJ0002</v>
      </c>
      <c r="B479" s="7" t="str" cm="1">
        <f t="array" ref="B479">IFERROR(INDEX(Data!$B$2:$B$5000,$M479),"")</f>
        <v>Mamas Bacon Premium Sliced 500Gr/Pack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734</v>
      </c>
    </row>
    <row r="480" spans="1:13" x14ac:dyDescent="0.25">
      <c r="A480" s="7" t="str" cm="1">
        <f t="array" ref="A480">IFERROR(INDEX(Data!$A$2:$A$5000,$M480),IF(ROW()=2,"No data",""))</f>
        <v>PSJ0003</v>
      </c>
      <c r="B480" s="7" t="str" cm="1">
        <f t="array" ref="B480">IFERROR(INDEX(Data!$B$2:$B$5000,$M480),"")</f>
        <v>Mamas beechwood Smoked Spek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7" cm="1">
        <f t="array" ref="M480">IFERROR(MATCH(_xlfn.AGGREGATE(14,6,(Data!$D$2:$D$5000-ROW(Data!$D$2:$D$5000)*0.0000001)/(--(Data!$AC$2:$AC$5000)),ROW()-1),(Data!$D$2:$D$5000-ROW(Data!$D$2:$D$5000)*0.0000001)/(--(Data!$AC$2:$AC$5000)),0),"")</f>
        <v>735</v>
      </c>
    </row>
    <row r="481" spans="1:13" x14ac:dyDescent="0.25">
      <c r="A481" s="7" t="str" cm="1">
        <f t="array" ref="A481">IFERROR(INDEX(Data!$A$2:$A$5000,$M481),IF(ROW()=2,"No data",""))</f>
        <v>PSJ0004</v>
      </c>
      <c r="B481" s="7" t="str" cm="1">
        <f t="array" ref="B481">IFERROR(INDEX(Data!$B$2:$B$5000,$M481),"")</f>
        <v>Mamas Italian Mortadella (1Kg/Pack)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736</v>
      </c>
    </row>
    <row r="482" spans="1:13" x14ac:dyDescent="0.25">
      <c r="A482" s="7" t="str" cm="1">
        <f t="array" ref="A482">IFERROR(INDEX(Data!$A$2:$A$5000,$M482),IF(ROW()=2,"No data",""))</f>
        <v>PSJ0005</v>
      </c>
      <c r="B482" s="7" t="str" cm="1">
        <f t="array" ref="B482">IFERROR(INDEX(Data!$B$2:$B$5000,$M482),"")</f>
        <v>Mamas Air Dried Pork Belly (1Kg/Pack)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7" cm="1">
        <f t="array" ref="M482">IFERROR(MATCH(_xlfn.AGGREGATE(14,6,(Data!$D$2:$D$5000-ROW(Data!$D$2:$D$5000)*0.0000001)/(--(Data!$AC$2:$AC$5000)),ROW()-1),(Data!$D$2:$D$5000-ROW(Data!$D$2:$D$5000)*0.0000001)/(--(Data!$AC$2:$AC$5000)),0),"")</f>
        <v>737</v>
      </c>
    </row>
    <row r="483" spans="1:13" x14ac:dyDescent="0.25">
      <c r="A483" s="7" t="str" cm="1">
        <f t="array" ref="A483">IFERROR(INDEX(Data!$A$2:$A$5000,$M483),IF(ROW()=2,"No data",""))</f>
        <v>PSJ0006</v>
      </c>
      <c r="B483" s="7" t="str" cm="1">
        <f t="array" ref="B483">IFERROR(INDEX(Data!$B$2:$B$5000,$M483),"")</f>
        <v>Golden Duck Whole 2.5-2.6Kg/Pcs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738</v>
      </c>
    </row>
    <row r="484" spans="1:13" x14ac:dyDescent="0.25">
      <c r="A484" s="7" t="str" cm="1">
        <f t="array" ref="A484">IFERROR(INDEX(Data!$A$2:$A$5000,$M484),IF(ROW()=2,"No data",""))</f>
        <v>PSJ0007</v>
      </c>
      <c r="B484" s="7" t="str" cm="1">
        <f t="array" ref="B484">IFERROR(INDEX(Data!$B$2:$B$5000,$M484),"")</f>
        <v>Mamas Jamon Serrano Ham (4Kg/Pcs)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7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PSJ0008</v>
      </c>
      <c r="B485" s="7" t="str" cm="1">
        <f t="array" ref="B485">IFERROR(INDEX(Data!$B$2:$B$5000,$M485),"")</f>
        <v>Belly Skinless Premium (2.5Kg/Pack) - 200gr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PSJ0009</v>
      </c>
      <c r="B486" s="7" t="str" cm="1">
        <f t="array" ref="B486">IFERROR(INDEX(Data!$B$2:$B$5000,$M486),"")</f>
        <v>MAMAS BELLY RIND ON SB OUT (SKIN ON) 3-5KG/PACK - Sample 200gr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7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PSJ0011</v>
      </c>
      <c r="B487" s="7" t="str" cm="1">
        <f t="array" ref="B487">IFERROR(INDEX(Data!$B$2:$B$5000,$M487),"")</f>
        <v>Aust Sirloin -Kilcoy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742</v>
      </c>
    </row>
    <row r="488" spans="1:13" x14ac:dyDescent="0.25">
      <c r="A488" s="7" t="str" cm="1">
        <f t="array" ref="A488">IFERROR(INDEX(Data!$A$2:$A$5000,$M488),IF(ROW()=2,"No data",""))</f>
        <v>PSJ0012</v>
      </c>
      <c r="B488" s="7" t="str" cm="1">
        <f t="array" ref="B488">IFERROR(INDEX(Data!$B$2:$B$5000,$M488),"")</f>
        <v>Chuck Tenderloin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7" cm="1">
        <f t="array" ref="M488">IFERROR(MATCH(_xlfn.AGGREGATE(14,6,(Data!$D$2:$D$5000-ROW(Data!$D$2:$D$5000)*0.0000001)/(--(Data!$AC$2:$AC$5000)),ROW()-1),(Data!$D$2:$D$5000-ROW(Data!$D$2:$D$5000)*0.0000001)/(--(Data!$AC$2:$AC$5000)),0),"")</f>
        <v>743</v>
      </c>
    </row>
    <row r="489" spans="1:13" x14ac:dyDescent="0.25">
      <c r="A489" s="7" t="str" cm="1">
        <f t="array" ref="A489">IFERROR(INDEX(Data!$A$2:$A$5000,$M489),IF(ROW()=2,"No data",""))</f>
        <v>PSJ0013</v>
      </c>
      <c r="B489" s="7" t="str" cm="1">
        <f t="array" ref="B489">IFERROR(INDEX(Data!$B$2:$B$5000,$M489),"")</f>
        <v>Beef Shortplate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744</v>
      </c>
    </row>
    <row r="490" spans="1:13" x14ac:dyDescent="0.25">
      <c r="A490" s="7" t="str" cm="1">
        <f t="array" ref="A490">IFERROR(INDEX(Data!$A$2:$A$5000,$M490),IF(ROW()=2,"No data",""))</f>
        <v>PSJ0014</v>
      </c>
      <c r="B490" s="7" t="str" cm="1">
        <f t="array" ref="B490">IFERROR(INDEX(Data!$B$2:$B$5000,$M490),"")</f>
        <v>Halal Minced Beef 1Kg/Pack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7" cm="1">
        <f t="array" ref="M490">IFERROR(MATCH(_xlfn.AGGREGATE(14,6,(Data!$D$2:$D$5000-ROW(Data!$D$2:$D$5000)*0.0000001)/(--(Data!$AC$2:$AC$5000)),ROW()-1),(Data!$D$2:$D$5000-ROW(Data!$D$2:$D$5000)*0.0000001)/(--(Data!$AC$2:$AC$5000)),0),"")</f>
        <v>745</v>
      </c>
    </row>
    <row r="491" spans="1:13" x14ac:dyDescent="0.25">
      <c r="A491" s="7" t="str" cm="1">
        <f t="array" ref="A491">IFERROR(INDEX(Data!$A$2:$A$5000,$M491),IF(ROW()=2,"No data",""))</f>
        <v>PSJ0015</v>
      </c>
      <c r="B491" s="7" t="str" cm="1">
        <f t="array" ref="B491">IFERROR(INDEX(Data!$B$2:$B$5000,$M491),"")</f>
        <v>Swift Sirloin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746</v>
      </c>
    </row>
    <row r="492" spans="1:13" x14ac:dyDescent="0.25">
      <c r="A492" s="7" t="str" cm="1">
        <f t="array" ref="A492">IFERROR(INDEX(Data!$A$2:$A$5000,$M492),IF(ROW()=2,"No data",""))</f>
        <v>PSJ0016</v>
      </c>
      <c r="B492" s="7" t="str" cm="1">
        <f t="array" ref="B492">IFERROR(INDEX(Data!$B$2:$B$5000,$M492),"")</f>
        <v>MAMAS cabanossi 60 Cm 720 Gr (2 Pcs/Pack)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7" cm="1">
        <f t="array" ref="M492">IFERROR(MATCH(_xlfn.AGGREGATE(14,6,(Data!$D$2:$D$5000-ROW(Data!$D$2:$D$5000)*0.0000001)/(--(Data!$AC$2:$AC$5000)),ROW()-1),(Data!$D$2:$D$5000-ROW(Data!$D$2:$D$5000)*0.0000001)/(--(Data!$AC$2:$AC$5000)),0),"")</f>
        <v>747</v>
      </c>
    </row>
    <row r="493" spans="1:13" x14ac:dyDescent="0.25">
      <c r="A493" s="7" t="str" cm="1">
        <f t="array" ref="A493">IFERROR(INDEX(Data!$A$2:$A$5000,$M493),IF(ROW()=2,"No data",""))</f>
        <v>PSJ0017</v>
      </c>
      <c r="B493" s="7" t="str" cm="1">
        <f t="array" ref="B493">IFERROR(INDEX(Data!$B$2:$B$5000,$M493),"")</f>
        <v>Pork Spare Ribs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748</v>
      </c>
    </row>
    <row r="494" spans="1:13" x14ac:dyDescent="0.25">
      <c r="A494" s="7" t="str" cm="1">
        <f t="array" ref="A494">IFERROR(INDEX(Data!$A$2:$A$5000,$M494),IF(ROW()=2,"No data",""))</f>
        <v>PSJ0018</v>
      </c>
      <c r="B494" s="7" t="str" cm="1">
        <f t="array" ref="B494">IFERROR(INDEX(Data!$B$2:$B$5000,$M494),"")</f>
        <v>Mamas Baby Back Rib 1.5 kg (2pcs/pack)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7" cm="1">
        <f t="array" ref="M494">IFERROR(MATCH(_xlfn.AGGREGATE(14,6,(Data!$D$2:$D$5000-ROW(Data!$D$2:$D$5000)*0.0000001)/(--(Data!$AC$2:$AC$5000)),ROW()-1),(Data!$D$2:$D$5000-ROW(Data!$D$2:$D$5000)*0.0000001)/(--(Data!$AC$2:$AC$5000)),0),"")</f>
        <v>749</v>
      </c>
    </row>
    <row r="495" spans="1:13" x14ac:dyDescent="0.25">
      <c r="A495" s="7" t="str" cm="1">
        <f t="array" ref="A495">IFERROR(INDEX(Data!$A$2:$A$5000,$M495),IF(ROW()=2,"No data",""))</f>
        <v>PTS0001</v>
      </c>
      <c r="B495" s="7" t="str" cm="1">
        <f t="array" ref="B495">IFERROR(INDEX(Data!$B$2:$B$5000,$M495),"")</f>
        <v>Dolomia Sparkling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766</v>
      </c>
    </row>
    <row r="496" spans="1:13" x14ac:dyDescent="0.25">
      <c r="A496" s="7" t="str" cm="1">
        <f t="array" ref="A496">IFERROR(INDEX(Data!$A$2:$A$5000,$M496),IF(ROW()=2,"No data",""))</f>
        <v>PTS0002</v>
      </c>
      <c r="B496" s="7" t="str" cm="1">
        <f t="array" ref="B496">IFERROR(INDEX(Data!$B$2:$B$5000,$M496),"")</f>
        <v>Dolomia Sparkling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7" cm="1">
        <f t="array" ref="M496">IFERROR(MATCH(_xlfn.AGGREGATE(14,6,(Data!$D$2:$D$5000-ROW(Data!$D$2:$D$5000)*0.0000001)/(--(Data!$AC$2:$AC$5000)),ROW()-1),(Data!$D$2:$D$5000-ROW(Data!$D$2:$D$5000)*0.0000001)/(--(Data!$AC$2:$AC$5000)),0),"")</f>
        <v>767</v>
      </c>
    </row>
    <row r="497" spans="1:13" x14ac:dyDescent="0.25">
      <c r="A497" s="7" t="str" cm="1">
        <f t="array" ref="A497">IFERROR(INDEX(Data!$A$2:$A$5000,$M497),IF(ROW()=2,"No data",""))</f>
        <v>PTS0006</v>
      </c>
      <c r="B497" s="7" t="str" cm="1">
        <f t="array" ref="B497">IFERROR(INDEX(Data!$B$2:$B$5000,$M497),"")</f>
        <v>Dolomia Still 750ml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768</v>
      </c>
    </row>
    <row r="498" spans="1:13" x14ac:dyDescent="0.25">
      <c r="A498" s="7" t="str" cm="1">
        <f t="array" ref="A498">IFERROR(INDEX(Data!$A$2:$A$5000,$M498),IF(ROW()=2,"No data",""))</f>
        <v>PTS0007</v>
      </c>
      <c r="B498" s="7" t="str" cm="1">
        <f t="array" ref="B498">IFERROR(INDEX(Data!$B$2:$B$5000,$M498),"")</f>
        <v>Dolomia Still 330ml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7" cm="1">
        <f t="array" ref="M498">IFERROR(MATCH(_xlfn.AGGREGATE(14,6,(Data!$D$2:$D$5000-ROW(Data!$D$2:$D$5000)*0.0000001)/(--(Data!$AC$2:$AC$5000)),ROW()-1),(Data!$D$2:$D$5000-ROW(Data!$D$2:$D$5000)*0.0000001)/(--(Data!$AC$2:$AC$5000)),0),"")</f>
        <v>769</v>
      </c>
    </row>
    <row r="499" spans="1:13" x14ac:dyDescent="0.25">
      <c r="A499" s="7" t="str" cm="1">
        <f t="array" ref="A499">IFERROR(INDEX(Data!$A$2:$A$5000,$M499),IF(ROW()=2,"No data",""))</f>
        <v>PTS0008</v>
      </c>
      <c r="B499" s="7" t="str" cm="1">
        <f t="array" ref="B499">IFERROR(INDEX(Data!$B$2:$B$5000,$M499),"")</f>
        <v>Dolomia Still 500ml PET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770</v>
      </c>
    </row>
    <row r="500" spans="1:13" x14ac:dyDescent="0.25">
      <c r="A500" s="7" t="str" cm="1">
        <f t="array" ref="A500">IFERROR(INDEX(Data!$A$2:$A$5000,$M500),IF(ROW()=2,"No data",""))</f>
        <v>PTS0009</v>
      </c>
      <c r="B500" s="7" t="str" cm="1">
        <f t="array" ref="B500">IFERROR(INDEX(Data!$B$2:$B$5000,$M500),"")</f>
        <v>Dolomia Still 1L PET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7" cm="1">
        <f t="array" ref="M500">IFERROR(MATCH(_xlfn.AGGREGATE(14,6,(Data!$D$2:$D$5000-ROW(Data!$D$2:$D$5000)*0.0000001)/(--(Data!$AC$2:$AC$5000)),ROW()-1),(Data!$D$2:$D$5000-ROW(Data!$D$2:$D$5000)*0.0000001)/(--(Data!$AC$2:$AC$5000)),0),"")</f>
        <v>771</v>
      </c>
    </row>
    <row r="501" spans="1:13" x14ac:dyDescent="0.25">
      <c r="A501" s="7" t="str" cm="1">
        <f t="array" ref="A501">IFERROR(INDEX(Data!$A$2:$A$5000,$M501),IF(ROW()=2,"No data",""))</f>
        <v>PTW0001</v>
      </c>
      <c r="B501" s="7" t="str" cm="1">
        <f t="array" ref="B501">IFERROR(INDEX(Data!$B$2:$B$5000,$M501),"")</f>
        <v>Canned Whole Peeled Tomato 2.85Kg/Tin</v>
      </c>
      <c r="C501" s="7" t="str" cm="1">
        <f t="array" ref="C501">IFERROR(INDEX(Data!$C$2:$C$5000,$M501),"")</f>
        <v>TIN</v>
      </c>
      <c r="D501" s="8" cm="1">
        <f t="array" ref="D501">IFERROR(INDEX(Data!$D$2:$D$5000,$M501),"")</f>
        <v>0</v>
      </c>
      <c r="E501" s="8" cm="1">
        <f t="array" ref="E501">IFERROR(INDEX(Data!$E$2:$E$5000,$M501),"")</f>
        <v>1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1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772</v>
      </c>
    </row>
    <row r="502" spans="1:13" x14ac:dyDescent="0.25">
      <c r="A502" s="7" t="str" cm="1">
        <f t="array" ref="A502">IFERROR(INDEX(Data!$A$2:$A$5000,$M502),IF(ROW()=2,"No data",""))</f>
        <v>PTW0002</v>
      </c>
      <c r="B502" s="7" t="str" cm="1">
        <f t="array" ref="B502">IFERROR(INDEX(Data!$B$2:$B$5000,$M502),"")</f>
        <v>Canned Tomato Paste 3Kg/Tin</v>
      </c>
      <c r="C502" s="7" t="str" cm="1">
        <f t="array" ref="C502">IFERROR(INDEX(Data!$C$2:$C$5000,$M502),"")</f>
        <v>TIN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7" cm="1">
        <f t="array" ref="M502">IFERROR(MATCH(_xlfn.AGGREGATE(14,6,(Data!$D$2:$D$5000-ROW(Data!$D$2:$D$5000)*0.0000001)/(--(Data!$AC$2:$AC$5000)),ROW()-1),(Data!$D$2:$D$5000-ROW(Data!$D$2:$D$5000)*0.0000001)/(--(Data!$AC$2:$AC$5000)),0),"")</f>
        <v>773</v>
      </c>
    </row>
    <row r="503" spans="1:13" x14ac:dyDescent="0.25">
      <c r="A503" s="7" t="str" cm="1">
        <f t="array" ref="A503">IFERROR(INDEX(Data!$A$2:$A$5000,$M503),IF(ROW()=2,"No data",""))</f>
        <v>PVB0001</v>
      </c>
      <c r="B503" s="7" t="str" cm="1">
        <f t="array" ref="B503">IFERROR(INDEX(Data!$B$2:$B$5000,$M503),"")</f>
        <v>SLICER GL30 230/50/1 RED (BKRGLGB50100000B0R)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3</v>
      </c>
      <c r="F503" s="8" cm="1">
        <f t="array" ref="F503">IFERROR(INDEX(Data!$F$2:$F$5000,$M503),"")</f>
        <v>1</v>
      </c>
      <c r="G503" s="8" cm="1">
        <f t="array" ref="G503">IFERROR(INDEX(Data!$G$2:$G$5000,$M503),"")</f>
        <v>0</v>
      </c>
      <c r="H503" s="8" cm="1">
        <f t="array" ref="H503">IFERROR(INDEX(Data!$H$2:$H$5000,$M503),"")</f>
        <v>2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774</v>
      </c>
    </row>
    <row r="504" spans="1:13" x14ac:dyDescent="0.25">
      <c r="A504" s="7" t="str" cm="1">
        <f t="array" ref="A504">IFERROR(INDEX(Data!$A$2:$A$5000,$M504),IF(ROW()=2,"No data",""))</f>
        <v>PVB0002</v>
      </c>
      <c r="B504" s="7" t="str" cm="1">
        <f t="array" ref="B504">IFERROR(INDEX(Data!$B$2:$B$5000,$M504),"")</f>
        <v>VACCUM MAC INOX BV 400/20 230V 50HZ (BKBV40200100000000)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3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3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7" cm="1">
        <f t="array" ref="M504">IFERROR(MATCH(_xlfn.AGGREGATE(14,6,(Data!$D$2:$D$5000-ROW(Data!$D$2:$D$5000)*0.0000001)/(--(Data!$AC$2:$AC$5000)),ROW()-1),(Data!$D$2:$D$5000-ROW(Data!$D$2:$D$5000)*0.0000001)/(--(Data!$AC$2:$AC$5000)),0),"")</f>
        <v>775</v>
      </c>
    </row>
    <row r="505" spans="1:13" x14ac:dyDescent="0.25">
      <c r="A505" s="7" t="str" cm="1">
        <f t="array" ref="A505">IFERROR(INDEX(Data!$A$2:$A$5000,$M505),IF(ROW()=2,"No data",""))</f>
        <v>PVB0005</v>
      </c>
      <c r="B505" s="7" t="str" cm="1">
        <f t="array" ref="B505">IFERROR(INDEX(Data!$B$2:$B$5000,$M505),"")</f>
        <v>BONE SAW BS+2400F THREE-PHASE (BB+DF2HC00000)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1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1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778</v>
      </c>
    </row>
    <row r="506" spans="1:13" x14ac:dyDescent="0.25">
      <c r="A506" s="7" t="str" cm="1">
        <f t="array" ref="A506">IFERROR(INDEX(Data!$A$2:$A$5000,$M506),IF(ROW()=2,"No data",""))</f>
        <v>PVB0006</v>
      </c>
      <c r="B506" s="7" t="str" cm="1">
        <f t="array" ref="B506">IFERROR(INDEX(Data!$B$2:$B$5000,$M506),"")</f>
        <v>BMM 42F HP7 TF+PS+P PED INOX SF (BMMDF2MA000000)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1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1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7" cm="1">
        <f t="array" ref="M506">IFERROR(MATCH(_xlfn.AGGREGATE(14,6,(Data!$D$2:$D$5000-ROW(Data!$D$2:$D$5000)*0.0000001)/(--(Data!$AC$2:$AC$5000)),ROW()-1),(Data!$D$2:$D$5000-ROW(Data!$D$2:$D$5000)*0.0000001)/(--(Data!$AC$2:$AC$5000)),0),"")</f>
        <v>779</v>
      </c>
    </row>
    <row r="507" spans="1:13" x14ac:dyDescent="0.25">
      <c r="A507" s="7" t="str" cm="1">
        <f t="array" ref="A507">IFERROR(INDEX(Data!$A$2:$A$5000,$M507),IF(ROW()=2,"No data",""))</f>
        <v>PVB0007</v>
      </c>
      <c r="B507" s="7" t="str" cm="1">
        <f t="array" ref="B507">IFERROR(INDEX(Data!$B$2:$B$5000,$M507),"")</f>
        <v>PATTY MACHINE BT 10 (BKXBBT100000000000)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780</v>
      </c>
    </row>
    <row r="508" spans="1:13" x14ac:dyDescent="0.25">
      <c r="A508" s="7" t="str" cm="1">
        <f t="array" ref="A508">IFERROR(INDEX(Data!$A$2:$A$5000,$M508),IF(ROW()=2,"No data",""))</f>
        <v>PVB0009</v>
      </c>
      <c r="B508" s="7" t="str" cm="1">
        <f t="array" ref="B508">IFERROR(INDEX(Data!$B$2:$B$5000,$M508),"")</f>
        <v>SLICER XS30 230V-50HZ-1PH RED (BKPXSGB50100000B0R)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7" cm="1">
        <f t="array" ref="M508">IFERROR(MATCH(_xlfn.AGGREGATE(14,6,(Data!$D$2:$D$5000-ROW(Data!$D$2:$D$5000)*0.0000001)/(--(Data!$AC$2:$AC$5000)),ROW()-1),(Data!$D$2:$D$5000-ROW(Data!$D$2:$D$5000)*0.0000001)/(--(Data!$AC$2:$AC$5000)),0),"")</f>
        <v>782</v>
      </c>
    </row>
    <row r="509" spans="1:13" x14ac:dyDescent="0.25">
      <c r="A509" s="7" t="str" cm="1">
        <f t="array" ref="A509">IFERROR(INDEX(Data!$A$2:$A$5000,$M509),IF(ROW()=2,"No data",""))</f>
        <v>PVB0010</v>
      </c>
      <c r="B509" s="7" t="str" cm="1">
        <f t="array" ref="B509">IFERROR(INDEX(Data!$B$2:$B$5000,$M509),"")</f>
        <v>SSSTRITACARNE BMM42 F 400V50HZ+PED (BMMCF2JA00000)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783</v>
      </c>
    </row>
    <row r="510" spans="1:13" x14ac:dyDescent="0.25">
      <c r="A510" s="7" t="str" cm="1">
        <f t="array" ref="A510">IFERROR(INDEX(Data!$A$2:$A$5000,$M510),IF(ROW()=2,"No data",""))</f>
        <v>PVB0011</v>
      </c>
      <c r="B510" s="7" t="str" cm="1">
        <f t="array" ref="B510">IFERROR(INDEX(Data!$B$2:$B$5000,$M510),"")</f>
        <v>Belt TB2 310/6 12MM (220/250) (KS0GF1117.RC)</v>
      </c>
      <c r="C510" s="7" t="str" cm="1">
        <f t="array" ref="C510">IFERROR(INDEX(Data!$C$2:$C$5000,$M510),"")</f>
        <v>PCS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7" cm="1">
        <f t="array" ref="M510">IFERROR(MATCH(_xlfn.AGGREGATE(14,6,(Data!$D$2:$D$5000-ROW(Data!$D$2:$D$5000)*0.0000001)/(--(Data!$AC$2:$AC$5000)),ROW()-1),(Data!$D$2:$D$5000-ROW(Data!$D$2:$D$5000)*0.0000001)/(--(Data!$AC$2:$AC$5000)),0),"")</f>
        <v>784</v>
      </c>
    </row>
    <row r="511" spans="1:13" x14ac:dyDescent="0.25">
      <c r="A511" s="7" t="str" cm="1">
        <f t="array" ref="A511">IFERROR(INDEX(Data!$A$2:$A$5000,$M511),IF(ROW()=2,"No data",""))</f>
        <v>PVB0012</v>
      </c>
      <c r="B511" s="7" t="str" cm="1">
        <f t="array" ref="B511">IFERROR(INDEX(Data!$B$2:$B$5000,$M511),"")</f>
        <v>Slicer PEG370G 230/50/1 (BKPLEGGA0100000000)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785</v>
      </c>
    </row>
    <row r="512" spans="1:13" x14ac:dyDescent="0.25">
      <c r="A512" s="7" t="str" cm="1">
        <f t="array" ref="A512">IFERROR(INDEX(Data!$A$2:$A$5000,$M512),IF(ROW()=2,"No data",""))</f>
        <v>PVB0013</v>
      </c>
      <c r="B512" s="7" t="str" cm="1">
        <f t="array" ref="B512">IFERROR(INDEX(Data!$B$2:$B$5000,$M512),"")</f>
        <v>Knives Steriliser U.V.A 16W (02-9299-0130)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7" cm="1">
        <f t="array" ref="M512">IFERROR(MATCH(_xlfn.AGGREGATE(14,6,(Data!$D$2:$D$5000-ROW(Data!$D$2:$D$5000)*0.0000001)/(--(Data!$AC$2:$AC$5000)),ROW()-1),(Data!$D$2:$D$5000-ROW(Data!$D$2:$D$5000)*0.0000001)/(--(Data!$AC$2:$AC$5000)),0),"")</f>
        <v>786</v>
      </c>
    </row>
    <row r="513" spans="1:13" x14ac:dyDescent="0.25">
      <c r="A513" s="7" t="str" cm="1">
        <f t="array" ref="A513">IFERROR(INDEX(Data!$A$2:$A$5000,$M513),IF(ROW()=2,"No data",""))</f>
        <v>PVB0016</v>
      </c>
      <c r="B513" s="7" t="str" cm="1">
        <f t="array" ref="B513">IFERROR(INDEX(Data!$B$2:$B$5000,$M513),"")</f>
        <v>Horiz Mixer Double Shaft BH+180F 4 (BH+EF2GC00000)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789</v>
      </c>
    </row>
    <row r="514" spans="1:13" x14ac:dyDescent="0.25">
      <c r="A514" s="7" t="str" cm="1">
        <f t="array" ref="A514">IFERROR(INDEX(Data!$A$2:$A$5000,$M514),IF(ROW()=2,"No data",""))</f>
        <v>PVB0017</v>
      </c>
      <c r="B514" s="7" t="str" cm="1">
        <f t="array" ref="B514">IFERROR(INDEX(Data!$B$2:$B$5000,$M514),"")</f>
        <v>SLICER XS25 230V-50Hz-1Ph (BKPXSGB20100000000)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1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7" cm="1">
        <f t="array" ref="M514">IFERROR(MATCH(_xlfn.AGGREGATE(14,6,(Data!$D$2:$D$5000-ROW(Data!$D$2:$D$5000)*0.0000001)/(--(Data!$AC$2:$AC$5000)),ROW()-1),(Data!$D$2:$D$5000-ROW(Data!$D$2:$D$5000)*0.0000001)/(--(Data!$AC$2:$AC$5000)),0),"")</f>
        <v>790</v>
      </c>
    </row>
    <row r="515" spans="1:13" x14ac:dyDescent="0.25">
      <c r="A515" s="7" t="str" cm="1">
        <f t="array" ref="A515">IFERROR(INDEX(Data!$A$2:$A$5000,$M515),IF(ROW()=2,"No data",""))</f>
        <v>PVB0018</v>
      </c>
      <c r="B515" s="7" t="str" cm="1">
        <f t="array" ref="B515">IFERROR(INDEX(Data!$B$2:$B$5000,$M515),"")</f>
        <v>SLICER XS30 230V-50Hz-1Ph (BKPXSGB50100000000)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791</v>
      </c>
    </row>
    <row r="516" spans="1:13" x14ac:dyDescent="0.25">
      <c r="A516" s="7" t="str" cm="1">
        <f t="array" ref="A516">IFERROR(INDEX(Data!$A$2:$A$5000,$M516),IF(ROW()=2,"No data",""))</f>
        <v>PVB0019</v>
      </c>
      <c r="B516" s="7" t="str" cm="1">
        <f t="array" ref="B516">IFERROR(INDEX(Data!$B$2:$B$5000,$M516),"")</f>
        <v>Flywheel Slicer B114 JOURNEY EDITION (BK114VC700000000FY)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7" cm="1">
        <f t="array" ref="M516">IFERROR(MATCH(_xlfn.AGGREGATE(14,6,(Data!$D$2:$D$5000-ROW(Data!$D$2:$D$5000)*0.0000001)/(--(Data!$AC$2:$AC$5000)),ROW()-1),(Data!$D$2:$D$5000-ROW(Data!$D$2:$D$5000)*0.0000001)/(--(Data!$AC$2:$AC$5000)),0),"")</f>
        <v>792</v>
      </c>
    </row>
    <row r="517" spans="1:13" x14ac:dyDescent="0.25">
      <c r="A517" s="7" t="str" cm="1">
        <f t="array" ref="A517">IFERROR(INDEX(Data!$A$2:$A$5000,$M517),IF(ROW()=2,"No data",""))</f>
        <v>PVB0020</v>
      </c>
      <c r="B517" s="7" t="str" cm="1">
        <f t="array" ref="B517">IFERROR(INDEX(Data!$B$2:$B$5000,$M517),"")</f>
        <v>Stand For B114 JOURNEY FLYWHEEL (BERKEL-STANDJY)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793</v>
      </c>
    </row>
    <row r="518" spans="1:13" x14ac:dyDescent="0.25">
      <c r="A518" s="7" t="str" cm="1">
        <f t="array" ref="A518">IFERROR(INDEX(Data!$A$2:$A$5000,$M518),IF(ROW()=2,"No data",""))</f>
        <v>PVB0021</v>
      </c>
      <c r="B518" s="7" t="str" cm="1">
        <f t="array" ref="B518">IFERROR(INDEX(Data!$B$2:$B$5000,$M518),"")</f>
        <v>KNIFE MOD. 32 (C5221.RC)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7" cm="1">
        <f t="array" ref="M518">IFERROR(MATCH(_xlfn.AGGREGATE(14,6,(Data!$D$2:$D$5000-ROW(Data!$D$2:$D$5000)*0.0000001)/(--(Data!$AC$2:$AC$5000)),ROW()-1),(Data!$D$2:$D$5000-ROW(Data!$D$2:$D$5000)*0.0000001)/(--(Data!$AC$2:$AC$5000)),0),"")</f>
        <v>794</v>
      </c>
    </row>
    <row r="519" spans="1:13" x14ac:dyDescent="0.25">
      <c r="A519" s="7" t="str" cm="1">
        <f t="array" ref="A519">IFERROR(INDEX(Data!$A$2:$A$5000,$M519),IF(ROW()=2,"No data",""))</f>
        <v>PVB0022</v>
      </c>
      <c r="B519" s="7" t="str" cm="1">
        <f t="array" ref="B519">IFERROR(INDEX(Data!$B$2:$B$5000,$M519),"")</f>
        <v>PLATE 32 D.100 4.5 (P4103.RC)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795</v>
      </c>
    </row>
    <row r="520" spans="1:13" x14ac:dyDescent="0.25">
      <c r="A520" s="7" t="str" cm="1">
        <f t="array" ref="A520">IFERROR(INDEX(Data!$A$2:$A$5000,$M520),IF(ROW()=2,"No data",""))</f>
        <v>PVB0025</v>
      </c>
      <c r="B520" s="7" t="str" cm="1">
        <f t="array" ref="B520">IFERROR(INDEX(Data!$B$2:$B$5000,$M520),"")</f>
        <v>BLADE-SAW HARDENED H16-COND DA 10 (BFE151840U16.RC)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7" cm="1">
        <f t="array" ref="M520">IFERROR(MATCH(_xlfn.AGGREGATE(14,6,(Data!$D$2:$D$5000-ROW(Data!$D$2:$D$5000)*0.0000001)/(--(Data!$AC$2:$AC$5000)),ROW()-1),(Data!$D$2:$D$5000-ROW(Data!$D$2:$D$5000)*0.0000001)/(--(Data!$AC$2:$AC$5000)),0),"")</f>
        <v>798</v>
      </c>
    </row>
    <row r="521" spans="1:13" x14ac:dyDescent="0.25">
      <c r="A521" s="7" t="str" cm="1">
        <f t="array" ref="A521">IFERROR(INDEX(Data!$A$2:$A$5000,$M521),IF(ROW()=2,"No data",""))</f>
        <v>PVB0026</v>
      </c>
      <c r="B521" s="7" t="str" cm="1">
        <f t="array" ref="B521">IFERROR(INDEX(Data!$B$2:$B$5000,$M521),"")</f>
        <v>BLADE SAW 2400HARDENED H16-CONF10 (BFE152400U16.RC)</v>
      </c>
      <c r="C521" s="7" t="str" cm="1">
        <f t="array" ref="C521">IFERROR(INDEX(Data!$C$2:$C$5000,$M521),"")</f>
        <v>KTN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799</v>
      </c>
    </row>
    <row r="522" spans="1:13" x14ac:dyDescent="0.25">
      <c r="A522" s="7" t="str" cm="1">
        <f t="array" ref="A522">IFERROR(INDEX(Data!$A$2:$A$5000,$M522),IF(ROW()=2,"No data",""))</f>
        <v>PVB0027</v>
      </c>
      <c r="B522" s="7" t="str" cm="1">
        <f t="array" ref="B522">IFERROR(INDEX(Data!$B$2:$B$5000,$M522),"")</f>
        <v>FLYWHEEL SLICER B3 RED (BKB30VC500000000FR)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7" cm="1">
        <f t="array" ref="M522">IFERROR(MATCH(_xlfn.AGGREGATE(14,6,(Data!$D$2:$D$5000-ROW(Data!$D$2:$D$5000)*0.0000001)/(--(Data!$AC$2:$AC$5000)),ROW()-1),(Data!$D$2:$D$5000-ROW(Data!$D$2:$D$5000)*0.0000001)/(--(Data!$AC$2:$AC$5000)),0),"")</f>
        <v>800</v>
      </c>
    </row>
    <row r="523" spans="1:13" x14ac:dyDescent="0.25">
      <c r="A523" s="7" t="str" cm="1">
        <f t="array" ref="A523">IFERROR(INDEX(Data!$A$2:$A$5000,$M523),IF(ROW()=2,"No data",""))</f>
        <v>PVB0028</v>
      </c>
      <c r="B523" s="7" t="str" cm="1">
        <f t="array" ref="B523">IFERROR(INDEX(Data!$B$2:$B$5000,$M523),"")</f>
        <v>STAND FOR RED FLYWHEEL (BERKEL-STAND)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801</v>
      </c>
    </row>
    <row r="524" spans="1:13" x14ac:dyDescent="0.25">
      <c r="A524" s="7" t="str" cm="1">
        <f t="array" ref="A524">IFERROR(INDEX(Data!$A$2:$A$5000,$M524),IF(ROW()=2,"No data",""))</f>
        <v>PVB0029</v>
      </c>
      <c r="B524" s="7" t="str" cm="1">
        <f t="array" ref="B524">IFERROR(INDEX(Data!$B$2:$B$5000,$M524),"")</f>
        <v>VOLANO DURMAST CUTTING BOARD (TAG000FACVO)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7" cm="1">
        <f t="array" ref="M524">IFERROR(MATCH(_xlfn.AGGREGATE(14,6,(Data!$D$2:$D$5000-ROW(Data!$D$2:$D$5000)*0.0000001)/(--(Data!$AC$2:$AC$5000)),ROW()-1),(Data!$D$2:$D$5000-ROW(Data!$D$2:$D$5000)*0.0000001)/(--(Data!$AC$2:$AC$5000)),0),"")</f>
        <v>802</v>
      </c>
    </row>
    <row r="525" spans="1:13" x14ac:dyDescent="0.25">
      <c r="A525" s="7" t="str" cm="1">
        <f t="array" ref="A525">IFERROR(INDEX(Data!$A$2:$A$5000,$M525),IF(ROW()=2,"No data",""))</f>
        <v>PVB0030</v>
      </c>
      <c r="B525" s="7" t="str" cm="1">
        <f t="array" ref="B525">IFERROR(INDEX(Data!$B$2:$B$5000,$M525),"")</f>
        <v>COLD CUT TONGS BERKEL (360VCE099)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803</v>
      </c>
    </row>
    <row r="526" spans="1:13" x14ac:dyDescent="0.25">
      <c r="A526" s="7" t="str" cm="1">
        <f t="array" ref="A526">IFERROR(INDEX(Data!$A$2:$A$5000,$M526),IF(ROW()=2,"No data",""))</f>
        <v>PVB0032</v>
      </c>
      <c r="B526" s="7" t="str" cm="1">
        <f t="array" ref="B526">IFERROR(INDEX(Data!$B$2:$B$5000,$M526),"")</f>
        <v>Magnetic Knife Holder Red (AKT1KH00RRGB)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7" cm="1">
        <f t="array" ref="M526">IFERROR(MATCH(_xlfn.AGGREGATE(14,6,(Data!$D$2:$D$5000-ROW(Data!$D$2:$D$5000)*0.0000001)/(--(Data!$AC$2:$AC$5000)),ROW()-1),(Data!$D$2:$D$5000-ROW(Data!$D$2:$D$5000)*0.0000001)/(--(Data!$AC$2:$AC$5000)),0),"")</f>
        <v>804</v>
      </c>
    </row>
    <row r="527" spans="1:13" x14ac:dyDescent="0.25">
      <c r="A527" s="7" t="str" cm="1">
        <f t="array" ref="A527">IFERROR(INDEX(Data!$A$2:$A$5000,$M527),IF(ROW()=2,"No data",""))</f>
        <v>PVB0033</v>
      </c>
      <c r="B527" s="7" t="str" cm="1">
        <f t="array" ref="B527">IFERROR(INDEX(Data!$B$2:$B$5000,$M527),"")</f>
        <v>Magnetic Knife Holder Black (AKT1KH000RBGB)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805</v>
      </c>
    </row>
    <row r="528" spans="1:13" x14ac:dyDescent="0.25">
      <c r="A528" s="7" t="str" cm="1">
        <f t="array" ref="A528">IFERROR(INDEX(Data!$A$2:$A$5000,$M528),IF(ROW()=2,"No data",""))</f>
        <v>PVB0034</v>
      </c>
      <c r="B528" s="7" t="str" cm="1">
        <f t="array" ref="B528">IFERROR(INDEX(Data!$B$2:$B$5000,$M528),"")</f>
        <v>Salumlere Essential Kit (AKTFW05GB)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7" cm="1">
        <f t="array" ref="M528">IFERROR(MATCH(_xlfn.AGGREGATE(14,6,(Data!$D$2:$D$5000-ROW(Data!$D$2:$D$5000)*0.0000001)/(--(Data!$AC$2:$AC$5000)),ROW()-1),(Data!$D$2:$D$5000-ROW(Data!$D$2:$D$5000)*0.0000001)/(--(Data!$AC$2:$AC$5000)),0),"")</f>
        <v>806</v>
      </c>
    </row>
    <row r="529" spans="1:13" x14ac:dyDescent="0.25">
      <c r="A529" s="7" t="str" cm="1">
        <f t="array" ref="A529">IFERROR(INDEX(Data!$A$2:$A$5000,$M529),IF(ROW()=2,"No data",""))</f>
        <v>PVB0035</v>
      </c>
      <c r="B529" s="7" t="str" cm="1">
        <f t="array" ref="B529">IFERROR(INDEX(Data!$B$2:$B$5000,$M529),"")</f>
        <v>Adhoc Black Glossy Steak 11 Cm (KAD6ST11SRBBL)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807</v>
      </c>
    </row>
    <row r="530" spans="1:13" x14ac:dyDescent="0.25">
      <c r="A530" s="7" t="str" cm="1">
        <f t="array" ref="A530">IFERROR(INDEX(Data!$A$2:$A$5000,$M530),IF(ROW()=2,"No data",""))</f>
        <v>PVB0036</v>
      </c>
      <c r="B530" s="7" t="str" cm="1">
        <f t="array" ref="B530">IFERROR(INDEX(Data!$B$2:$B$5000,$M530),"")</f>
        <v>Elegance Salmon Knife 26 Cm Red (KEP1SN26SRRBL)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7" cm="1">
        <f t="array" ref="M530">IFERROR(MATCH(_xlfn.AGGREGATE(14,6,(Data!$D$2:$D$5000-ROW(Data!$D$2:$D$5000)*0.0000001)/(--(Data!$AC$2:$AC$5000)),ROW()-1),(Data!$D$2:$D$5000-ROW(Data!$D$2:$D$5000)*0.0000001)/(--(Data!$AC$2:$AC$5000)),0),"")</f>
        <v>808</v>
      </c>
    </row>
    <row r="531" spans="1:13" x14ac:dyDescent="0.25">
      <c r="A531" s="7" t="str" cm="1">
        <f t="array" ref="A531">IFERROR(INDEX(Data!$A$2:$A$5000,$M531),IF(ROW()=2,"No data",""))</f>
        <v>PVB0037</v>
      </c>
      <c r="B531" s="7" t="str" cm="1">
        <f t="array" ref="B531">IFERROR(INDEX(Data!$B$2:$B$5000,$M531),"")</f>
        <v>Elegance Fillet Knife 21 Cm Red (KEP1F121SRRBL)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809</v>
      </c>
    </row>
    <row r="532" spans="1:13" x14ac:dyDescent="0.25">
      <c r="A532" s="7" t="str" cm="1">
        <f t="array" ref="A532">IFERROR(INDEX(Data!$A$2:$A$5000,$M532),IF(ROW()=2,"No data",""))</f>
        <v>PVB0038</v>
      </c>
      <c r="B532" s="7" t="str" cm="1">
        <f t="array" ref="B532">IFERROR(INDEX(Data!$B$2:$B$5000,$M532),"")</f>
        <v>Elegance Chefs Knife 20 Cm Red (KEP1CO20SRRBL)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7" cm="1">
        <f t="array" ref="M532">IFERROR(MATCH(_xlfn.AGGREGATE(14,6,(Data!$D$2:$D$5000-ROW(Data!$D$2:$D$5000)*0.0000001)/(--(Data!$AC$2:$AC$5000)),ROW()-1),(Data!$D$2:$D$5000-ROW(Data!$D$2:$D$5000)*0.0000001)/(--(Data!$AC$2:$AC$5000)),0),"")</f>
        <v>810</v>
      </c>
    </row>
    <row r="533" spans="1:13" x14ac:dyDescent="0.25">
      <c r="A533" s="7" t="str" cm="1">
        <f t="array" ref="A533">IFERROR(INDEX(Data!$A$2:$A$5000,$M533),IF(ROW()=2,"No data",""))</f>
        <v>PVB0039</v>
      </c>
      <c r="B533" s="7" t="str" cm="1">
        <f t="array" ref="B533">IFERROR(INDEX(Data!$B$2:$B$5000,$M533),"")</f>
        <v>Elegance Chefs Knife 16 Cm Red (KEP1CO16SRRBL)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811</v>
      </c>
    </row>
    <row r="534" spans="1:13" x14ac:dyDescent="0.25">
      <c r="A534" s="7" t="str" cm="1">
        <f t="array" ref="A534">IFERROR(INDEX(Data!$A$2:$A$5000,$M534),IF(ROW()=2,"No data",""))</f>
        <v>PVB0040</v>
      </c>
      <c r="B534" s="7" t="str" cm="1">
        <f t="array" ref="B534">IFERROR(INDEX(Data!$B$2:$B$5000,$M534),"")</f>
        <v>Elegance Bread Knife 22 Cm Red (KEP1BR22SRRBL)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7" cm="1">
        <f t="array" ref="M534">IFERROR(MATCH(_xlfn.AGGREGATE(14,6,(Data!$D$2:$D$5000-ROW(Data!$D$2:$D$5000)*0.0000001)/(--(Data!$AC$2:$AC$5000)),ROW()-1),(Data!$D$2:$D$5000-ROW(Data!$D$2:$D$5000)*0.0000001)/(--(Data!$AC$2:$AC$5000)),0),"")</f>
        <v>812</v>
      </c>
    </row>
    <row r="535" spans="1:13" x14ac:dyDescent="0.25">
      <c r="A535" s="7" t="str" cm="1">
        <f t="array" ref="A535">IFERROR(INDEX(Data!$A$2:$A$5000,$M535),IF(ROW()=2,"No data",""))</f>
        <v>PVB0041</v>
      </c>
      <c r="B535" s="7" t="str" cm="1">
        <f t="array" ref="B535">IFERROR(INDEX(Data!$B$2:$B$5000,$M535),"")</f>
        <v>Elegance Santoku Knife 18 Cm Red (KEP1SA18SRRBL)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813</v>
      </c>
    </row>
    <row r="536" spans="1:13" x14ac:dyDescent="0.25">
      <c r="A536" s="7" t="str" cm="1">
        <f t="array" ref="A536">IFERROR(INDEX(Data!$A$2:$A$5000,$M536),IF(ROW()=2,"No data",""))</f>
        <v>PVB0042</v>
      </c>
      <c r="B536" s="7" t="str" cm="1">
        <f t="array" ref="B536">IFERROR(INDEX(Data!$B$2:$B$5000,$M536),"")</f>
        <v>Elegance Boning Knife 16 Cm Red (KEP1BO16SRRBL)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7" cm="1">
        <f t="array" ref="M536">IFERROR(MATCH(_xlfn.AGGREGATE(14,6,(Data!$D$2:$D$5000-ROW(Data!$D$2:$D$5000)*0.0000001)/(--(Data!$AC$2:$AC$5000)),ROW()-1),(Data!$D$2:$D$5000-ROW(Data!$D$2:$D$5000)*0.0000001)/(--(Data!$AC$2:$AC$5000)),0),"")</f>
        <v>814</v>
      </c>
    </row>
    <row r="537" spans="1:13" x14ac:dyDescent="0.25">
      <c r="A537" s="7" t="str" cm="1">
        <f t="array" ref="A537">IFERROR(INDEX(Data!$A$2:$A$5000,$M537),IF(ROW()=2,"No data",""))</f>
        <v>PVB0043</v>
      </c>
      <c r="B537" s="7" t="str" cm="1">
        <f t="array" ref="B537">IFERROR(INDEX(Data!$B$2:$B$5000,$M537),"")</f>
        <v>Elegance Paring Knife 11 Cm Red (KEP1PA11SRRBL)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815</v>
      </c>
    </row>
    <row r="538" spans="1:13" x14ac:dyDescent="0.25">
      <c r="A538" s="7" t="str" cm="1">
        <f t="array" ref="A538">IFERROR(INDEX(Data!$A$2:$A$5000,$M538),IF(ROW()=2,"No data",""))</f>
        <v>PVB0044</v>
      </c>
      <c r="B538" s="7" t="str" cm="1">
        <f t="array" ref="B538">IFERROR(INDEX(Data!$B$2:$B$5000,$M538),"")</f>
        <v>Elegance Curved Paring Knife 7 Cm Red (KEP1PC07SRRBL)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7" cm="1">
        <f t="array" ref="M538">IFERROR(MATCH(_xlfn.AGGREGATE(14,6,(Data!$D$2:$D$5000-ROW(Data!$D$2:$D$5000)*0.0000001)/(--(Data!$AC$2:$AC$5000)),ROW()-1),(Data!$D$2:$D$5000-ROW(Data!$D$2:$D$5000)*0.0000001)/(--(Data!$AC$2:$AC$5000)),0),"")</f>
        <v>816</v>
      </c>
    </row>
    <row r="539" spans="1:13" x14ac:dyDescent="0.25">
      <c r="A539" s="7" t="str" cm="1">
        <f t="array" ref="A539">IFERROR(INDEX(Data!$A$2:$A$5000,$M539),IF(ROW()=2,"No data",""))</f>
        <v>PVB0045</v>
      </c>
      <c r="B539" s="7" t="str" cm="1">
        <f t="array" ref="B539">IFERROR(INDEX(Data!$B$2:$B$5000,$M539),"")</f>
        <v>Elegance Honing Steel 20 Cm Red (KEP1SH20SRRBL)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817</v>
      </c>
    </row>
    <row r="540" spans="1:13" x14ac:dyDescent="0.25">
      <c r="A540" s="7" t="str" cm="1">
        <f t="array" ref="A540">IFERROR(INDEX(Data!$A$2:$A$5000,$M540),IF(ROW()=2,"No data",""))</f>
        <v>PVB0046</v>
      </c>
      <c r="B540" s="7" t="str" cm="1">
        <f t="array" ref="B540">IFERROR(INDEX(Data!$B$2:$B$5000,$M540),"")</f>
        <v>Elegance Carving Pork 18 Cm Red (KEP1CF18SRRBL)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7" cm="1">
        <f t="array" ref="M540">IFERROR(MATCH(_xlfn.AGGREGATE(14,6,(Data!$D$2:$D$5000-ROW(Data!$D$2:$D$5000)*0.0000001)/(--(Data!$AC$2:$AC$5000)),ROW()-1),(Data!$D$2:$D$5000-ROW(Data!$D$2:$D$5000)*0.0000001)/(--(Data!$AC$2:$AC$5000)),0),"")</f>
        <v>818</v>
      </c>
    </row>
    <row r="541" spans="1:13" x14ac:dyDescent="0.25">
      <c r="A541" s="7" t="str" cm="1">
        <f t="array" ref="A541">IFERROR(INDEX(Data!$A$2:$A$5000,$M541),IF(ROW()=2,"No data",""))</f>
        <v>PVB0047</v>
      </c>
      <c r="B541" s="7" t="str" cm="1">
        <f t="array" ref="B541">IFERROR(INDEX(Data!$B$2:$B$5000,$M541),"")</f>
        <v>Elegance Roast Beef Set Of 3 Pleces (KEP3RS00SRRGB)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819</v>
      </c>
    </row>
    <row r="542" spans="1:13" x14ac:dyDescent="0.25">
      <c r="A542" s="7" t="str" cm="1">
        <f t="array" ref="A542">IFERROR(INDEX(Data!$A$2:$A$5000,$M542),IF(ROW()=2,"No data",""))</f>
        <v>PVB0048</v>
      </c>
      <c r="B542" s="7" t="str" cm="1">
        <f t="array" ref="B542">IFERROR(INDEX(Data!$B$2:$B$5000,$M542),"")</f>
        <v>Elegance Ham Set 3 Knives Red (KEP3HS00SRRGB)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7" cm="1">
        <f t="array" ref="M542">IFERROR(MATCH(_xlfn.AGGREGATE(14,6,(Data!$D$2:$D$5000-ROW(Data!$D$2:$D$5000)*0.0000001)/(--(Data!$AC$2:$AC$5000)),ROW()-1),(Data!$D$2:$D$5000-ROW(Data!$D$2:$D$5000)*0.0000001)/(--(Data!$AC$2:$AC$5000)),0),"")</f>
        <v>820</v>
      </c>
    </row>
    <row r="543" spans="1:13" x14ac:dyDescent="0.25">
      <c r="A543" s="7" t="str" cm="1">
        <f t="array" ref="A543">IFERROR(INDEX(Data!$A$2:$A$5000,$M543),IF(ROW()=2,"No data",""))</f>
        <v>PVB0051</v>
      </c>
      <c r="B543" s="7" t="str" cm="1">
        <f t="array" ref="B543">IFERROR(INDEX(Data!$B$2:$B$5000,$M543),"")</f>
        <v>Slicer PEG315G 230/50/1 (BKPLEGGL0100000000)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822</v>
      </c>
    </row>
    <row r="544" spans="1:13" x14ac:dyDescent="0.25">
      <c r="A544" s="7" t="str" cm="1">
        <f t="array" ref="A544">IFERROR(INDEX(Data!$A$2:$A$5000,$M544),IF(ROW()=2,"No data",""))</f>
        <v>PVB0056</v>
      </c>
      <c r="B544" s="7" t="str" cm="1">
        <f t="array" ref="B544">IFERROR(INDEX(Data!$B$2:$B$5000,$M544),"")</f>
        <v>Flight Case Volano Berkel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7" cm="1">
        <f t="array" ref="M544">IFERROR(MATCH(_xlfn.AGGREGATE(14,6,(Data!$D$2:$D$5000-ROW(Data!$D$2:$D$5000)*0.0000001)/(--(Data!$AC$2:$AC$5000)),ROW()-1),(Data!$D$2:$D$5000-ROW(Data!$D$2:$D$5000)*0.0000001)/(--(Data!$AC$2:$AC$5000)),0),"")</f>
        <v>823</v>
      </c>
    </row>
    <row r="545" spans="1:13" x14ac:dyDescent="0.25">
      <c r="A545" s="7" t="str" cm="1">
        <f t="array" ref="A545">IFERROR(INDEX(Data!$A$2:$A$5000,$M545),IF(ROW()=2,"No data",""))</f>
        <v>PVB0057</v>
      </c>
      <c r="B545" s="7" t="str" cm="1">
        <f t="array" ref="B545">IFERROR(INDEX(Data!$B$2:$B$5000,$M545),"")</f>
        <v>Flight Case Stand Berkel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824</v>
      </c>
    </row>
    <row r="546" spans="1:13" x14ac:dyDescent="0.25">
      <c r="A546" s="7" t="str" cm="1">
        <f t="array" ref="A546">IFERROR(INDEX(Data!$A$2:$A$5000,$M546),IF(ROW()=2,"No data",""))</f>
        <v>PVB0065</v>
      </c>
      <c r="B546" s="7" t="str" cm="1">
        <f t="array" ref="B546">IFERROR(INDEX(Data!$B$2:$B$5000,$M546),"")</f>
        <v>SLICER GL30 AUTO 230/50/1 (BKRGAGB50100000000)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7" cm="1">
        <f t="array" ref="M546">IFERROR(MATCH(_xlfn.AGGREGATE(14,6,(Data!$D$2:$D$5000-ROW(Data!$D$2:$D$5000)*0.0000001)/(--(Data!$AC$2:$AC$5000)),ROW()-1),(Data!$D$2:$D$5000-ROW(Data!$D$2:$D$5000)*0.0000001)/(--(Data!$AC$2:$AC$5000)),0),"")</f>
        <v>827</v>
      </c>
    </row>
    <row r="547" spans="1:13" x14ac:dyDescent="0.25">
      <c r="A547" s="7" t="str" cm="1">
        <f t="array" ref="A547">IFERROR(INDEX(Data!$A$2:$A$5000,$M547),IF(ROW()=2,"No data",""))</f>
        <v>PVB0066</v>
      </c>
      <c r="B547" s="7" t="str" cm="1">
        <f t="array" ref="B547">IFERROR(INDEX(Data!$B$2:$B$5000,$M547),"")</f>
        <v>SLICER XS25 230V-50Hz-1Ph - TG (BKPXSGB201000000T)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828</v>
      </c>
    </row>
    <row r="548" spans="1:13" x14ac:dyDescent="0.25">
      <c r="A548" s="7" t="str" cm="1">
        <f t="array" ref="A548">IFERROR(INDEX(Data!$A$2:$A$5000,$M548),IF(ROW()=2,"No data",""))</f>
        <v>PVB0073</v>
      </c>
      <c r="B548" s="7" t="str" cm="1">
        <f t="array" ref="B548">IFERROR(INDEX(Data!$B$2:$B$5000,$M548),"")</f>
        <v>SAUSAGE FILLTER MANUAL VERTICAL BF12 (BFMBT00V00000)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7" cm="1">
        <f t="array" ref="M548">IFERROR(MATCH(_xlfn.AGGREGATE(14,6,(Data!$D$2:$D$5000-ROW(Data!$D$2:$D$5000)*0.0000001)/(--(Data!$AC$2:$AC$5000)),ROW()-1),(Data!$D$2:$D$5000-ROW(Data!$D$2:$D$5000)*0.0000001)/(--(Data!$AC$2:$AC$5000)),0),"")</f>
        <v>831</v>
      </c>
    </row>
    <row r="549" spans="1:13" x14ac:dyDescent="0.25">
      <c r="A549" s="7" t="str" cm="1">
        <f t="array" ref="A549">IFERROR(INDEX(Data!$A$2:$A$5000,$M549),IF(ROW()=2,"No data",""))</f>
        <v>PVB0076</v>
      </c>
      <c r="B549" s="7" t="str" cm="1">
        <f t="array" ref="B549">IFERROR(INDEX(Data!$B$2:$B$5000,$M549),"")</f>
        <v>KIT ICON ALL IN ONE MINI VACUUM (BKICNMV00QVC00000R)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832</v>
      </c>
    </row>
    <row r="550" spans="1:13" x14ac:dyDescent="0.25">
      <c r="A550" s="7" t="str" cm="1">
        <f t="array" ref="A550">IFERROR(INDEX(Data!$A$2:$A$5000,$M550),IF(ROW()=2,"No data",""))</f>
        <v>PVB0077</v>
      </c>
      <c r="B550" s="7" t="str" cm="1">
        <f t="array" ref="B550">IFERROR(INDEX(Data!$B$2:$B$5000,$M550),"")</f>
        <v>HOME LINE PLUS 250 RED EU PLUG (BKHLCGB2010000000R)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7" cm="1">
        <f t="array" ref="M550">IFERROR(MATCH(_xlfn.AGGREGATE(14,6,(Data!$D$2:$D$5000-ROW(Data!$D$2:$D$5000)*0.0000001)/(--(Data!$AC$2:$AC$5000)),ROW()-1),(Data!$D$2:$D$5000-ROW(Data!$D$2:$D$5000)*0.0000001)/(--(Data!$AC$2:$AC$5000)),0),"")</f>
        <v>833</v>
      </c>
    </row>
    <row r="551" spans="1:13" x14ac:dyDescent="0.25">
      <c r="A551" s="7" t="str" cm="1">
        <f t="array" ref="A551">IFERROR(INDEX(Data!$A$2:$A$5000,$M551),IF(ROW()=2,"No data",""))</f>
        <v>PVB0078</v>
      </c>
      <c r="B551" s="7" t="str" cm="1">
        <f t="array" ref="B551">IFERROR(INDEX(Data!$B$2:$B$5000,$M551),"")</f>
        <v>HL 200/250 CUTTING BOARD WOOD + INOX (TAG003FACAX)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834</v>
      </c>
    </row>
    <row r="552" spans="1:13" x14ac:dyDescent="0.25">
      <c r="A552" s="7" t="str" cm="1">
        <f t="array" ref="A552">IFERROR(INDEX(Data!$A$2:$A$5000,$M552),IF(ROW()=2,"No data",""))</f>
        <v>PVB0079</v>
      </c>
      <c r="B552" s="7" t="str" cm="1">
        <f t="array" ref="B552">IFERROR(INDEX(Data!$B$2:$B$5000,$M552),"")</f>
        <v>BERKEL JACKET MONTEBIANCO HEAVYEL XXL (BKACCCLTGBB2X0000N)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7" cm="1">
        <f t="array" ref="M552">IFERROR(MATCH(_xlfn.AGGREGATE(14,6,(Data!$D$2:$D$5000-ROW(Data!$D$2:$D$5000)*0.0000001)/(--(Data!$AC$2:$AC$5000)),ROW()-1),(Data!$D$2:$D$5000-ROW(Data!$D$2:$D$5000)*0.0000001)/(--(Data!$AC$2:$AC$5000)),0),"")</f>
        <v>835</v>
      </c>
    </row>
    <row r="553" spans="1:13" x14ac:dyDescent="0.25">
      <c r="A553" s="7" t="str" cm="1">
        <f t="array" ref="A553">IFERROR(INDEX(Data!$A$2:$A$5000,$M553),IF(ROW()=2,"No data",""))</f>
        <v>PVB0080</v>
      </c>
      <c r="B553" s="7" t="str" cm="1">
        <f t="array" ref="B553">IFERROR(INDEX(Data!$B$2:$B$5000,$M553),"")</f>
        <v>BARBECUE SET - BARBECUE SHOVEL AND (AKTBQ02BL)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836</v>
      </c>
    </row>
    <row r="554" spans="1:13" x14ac:dyDescent="0.25">
      <c r="A554" s="7" t="str" cm="1">
        <f t="array" ref="A554">IFERROR(INDEX(Data!$A$2:$A$5000,$M554),IF(ROW()=2,"No data",""))</f>
        <v>PVB0081</v>
      </c>
      <c r="B554" s="7" t="str" cm="1">
        <f t="array" ref="B554">IFERROR(INDEX(Data!$B$2:$B$5000,$M554),"")</f>
        <v>ELEGANCE SET OF 6 TTEAK KNIVES RED (KEP6ST11SRRBL)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7" cm="1">
        <f t="array" ref="M554">IFERROR(MATCH(_xlfn.AGGREGATE(14,6,(Data!$D$2:$D$5000-ROW(Data!$D$2:$D$5000)*0.0000001)/(--(Data!$AC$2:$AC$5000)),ROW()-1),(Data!$D$2:$D$5000-ROW(Data!$D$2:$D$5000)*0.0000001)/(--(Data!$AC$2:$AC$5000)),0),"")</f>
        <v>837</v>
      </c>
    </row>
    <row r="555" spans="1:13" x14ac:dyDescent="0.25">
      <c r="A555" s="7" t="str" cm="1">
        <f t="array" ref="A555">IFERROR(INDEX(Data!$A$2:$A$5000,$M555),IF(ROW()=2,"No data",""))</f>
        <v>PVB0102</v>
      </c>
      <c r="B555" s="7" t="str" cm="1">
        <f t="array" ref="B555">IFERROR(INDEX(Data!$B$2:$B$5000,$M555),"")</f>
        <v>Press Shoulder mesin XS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838</v>
      </c>
    </row>
    <row r="556" spans="1:13" x14ac:dyDescent="0.25">
      <c r="A556" s="7" t="str" cm="1">
        <f t="array" ref="A556">IFERROR(INDEX(Data!$A$2:$A$5000,$M556),IF(ROW()=2,"No data",""))</f>
        <v>SFM007</v>
      </c>
      <c r="B556" s="7" t="str" cm="1">
        <f t="array" ref="B556">IFERROR(INDEX(Data!$B$2:$B$5000,$M556),"")</f>
        <v>Tepung Double Zero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7" cm="1">
        <f t="array" ref="M556">IFERROR(MATCH(_xlfn.AGGREGATE(14,6,(Data!$D$2:$D$5000-ROW(Data!$D$2:$D$5000)*0.0000001)/(--(Data!$AC$2:$AC$5000)),ROW()-1),(Data!$D$2:$D$5000-ROW(Data!$D$2:$D$5000)*0.0000001)/(--(Data!$AC$2:$AC$5000)),0),"")</f>
        <v>839</v>
      </c>
    </row>
    <row r="557" spans="1:13" x14ac:dyDescent="0.25">
      <c r="A557" s="7" t="str" cm="1">
        <f t="array" ref="A557">IFERROR(INDEX(Data!$A$2:$A$5000,$M557),IF(ROW()=2,"No data",""))</f>
        <v>SFM008</v>
      </c>
      <c r="B557" s="7" t="str" cm="1">
        <f t="array" ref="B557">IFERROR(INDEX(Data!$B$2:$B$5000,$M557),"")</f>
        <v>Tepung Double Zero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840</v>
      </c>
    </row>
    <row r="558" spans="1:13" x14ac:dyDescent="0.25">
      <c r="A558" s="7" t="str" cm="1">
        <f t="array" ref="A558">IFERROR(INDEX(Data!$A$2:$A$5000,$M558),IF(ROW()=2,"No data",""))</f>
        <v>SFM009</v>
      </c>
      <c r="B558" s="7" t="str" cm="1">
        <f t="array" ref="B558">IFERROR(INDEX(Data!$B$2:$B$5000,$M558),"")</f>
        <v>Tepung Hime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7" cm="1">
        <f t="array" ref="M558">IFERROR(MATCH(_xlfn.AGGREGATE(14,6,(Data!$D$2:$D$5000-ROW(Data!$D$2:$D$5000)*0.0000001)/(--(Data!$AC$2:$AC$5000)),ROW()-1),(Data!$D$2:$D$5000-ROW(Data!$D$2:$D$5000)*0.0000001)/(--(Data!$AC$2:$AC$5000)),0),"")</f>
        <v>841</v>
      </c>
    </row>
    <row r="559" spans="1:13" x14ac:dyDescent="0.25">
      <c r="A559" s="7" t="str" cm="1">
        <f t="array" ref="A559">IFERROR(INDEX(Data!$A$2:$A$5000,$M559),IF(ROW()=2,"No data",""))</f>
        <v>SFM010</v>
      </c>
      <c r="B559" s="7" t="str" cm="1">
        <f t="array" ref="B559">IFERROR(INDEX(Data!$B$2:$B$5000,$M559),"")</f>
        <v>Tepung Hime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842</v>
      </c>
    </row>
    <row r="560" spans="1:13" x14ac:dyDescent="0.25">
      <c r="A560" s="7" t="str" cm="1">
        <f t="array" ref="A560">IFERROR(INDEX(Data!$A$2:$A$5000,$M560),IF(ROW()=2,"No data",""))</f>
        <v>SFM012</v>
      </c>
      <c r="B560" s="7" t="str" cm="1">
        <f t="array" ref="B560">IFERROR(INDEX(Data!$B$2:$B$5000,$M560),"")</f>
        <v>Tepung Japanese Tempura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7" cm="1">
        <f t="array" ref="M560">IFERROR(MATCH(_xlfn.AGGREGATE(14,6,(Data!$D$2:$D$5000-ROW(Data!$D$2:$D$5000)*0.0000001)/(--(Data!$AC$2:$AC$5000)),ROW()-1),(Data!$D$2:$D$5000-ROW(Data!$D$2:$D$5000)*0.0000001)/(--(Data!$AC$2:$AC$5000)),0),"")</f>
        <v>843</v>
      </c>
    </row>
    <row r="561" spans="1:13" x14ac:dyDescent="0.25">
      <c r="A561" s="7" t="str" cm="1">
        <f t="array" ref="A561">IFERROR(INDEX(Data!$A$2:$A$5000,$M561),IF(ROW()=2,"No data",""))</f>
        <v>SFM013</v>
      </c>
      <c r="B561" s="7" t="str" cm="1">
        <f t="array" ref="B561">IFERROR(INDEX(Data!$B$2:$B$5000,$M561),"")</f>
        <v>Tepung Mix Fish n Chips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844</v>
      </c>
    </row>
    <row r="562" spans="1:13" x14ac:dyDescent="0.25">
      <c r="A562" s="7" t="str" cm="1">
        <f t="array" ref="A562">IFERROR(INDEX(Data!$A$2:$A$5000,$M562),IF(ROW()=2,"No data",""))</f>
        <v>SFM018</v>
      </c>
      <c r="B562" s="7" t="str" cm="1">
        <f t="array" ref="B562">IFERROR(INDEX(Data!$B$2:$B$5000,$M562),"")</f>
        <v>Tepung Ninja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7" cm="1">
        <f t="array" ref="M562">IFERROR(MATCH(_xlfn.AGGREGATE(14,6,(Data!$D$2:$D$5000-ROW(Data!$D$2:$D$5000)*0.0000001)/(--(Data!$AC$2:$AC$5000)),ROW()-1),(Data!$D$2:$D$5000-ROW(Data!$D$2:$D$5000)*0.0000001)/(--(Data!$AC$2:$AC$5000)),0),"")</f>
        <v>845</v>
      </c>
    </row>
    <row r="563" spans="1:13" x14ac:dyDescent="0.25">
      <c r="A563" s="7" t="str" cm="1">
        <f t="array" ref="A563">IFERROR(INDEX(Data!$A$2:$A$5000,$M563),IF(ROW()=2,"No data",""))</f>
        <v>SFM019</v>
      </c>
      <c r="B563" s="7" t="str" cm="1">
        <f t="array" ref="B563">IFERROR(INDEX(Data!$B$2:$B$5000,$M563),"")</f>
        <v>Tepung ninja 1kg/pack (1dus=10kg)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846</v>
      </c>
    </row>
    <row r="564" spans="1:13" x14ac:dyDescent="0.25">
      <c r="A564" s="7" t="str" cm="1">
        <f t="array" ref="A564">IFERROR(INDEX(Data!$A$2:$A$5000,$M564),IF(ROW()=2,"No data",""))</f>
        <v>SFM020</v>
      </c>
      <c r="B564" s="7" t="str" cm="1">
        <f t="array" ref="B564">IFERROR(INDEX(Data!$B$2:$B$5000,$M564),"")</f>
        <v>Tepung Pao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7" cm="1">
        <f t="array" ref="M564">IFERROR(MATCH(_xlfn.AGGREGATE(14,6,(Data!$D$2:$D$5000-ROW(Data!$D$2:$D$5000)*0.0000001)/(--(Data!$AC$2:$AC$5000)),ROW()-1),(Data!$D$2:$D$5000-ROW(Data!$D$2:$D$5000)*0.0000001)/(--(Data!$AC$2:$AC$5000)),0),"")</f>
        <v>847</v>
      </c>
    </row>
    <row r="565" spans="1:13" x14ac:dyDescent="0.25">
      <c r="A565" s="7" t="str" cm="1">
        <f t="array" ref="A565">IFERROR(INDEX(Data!$A$2:$A$5000,$M565),IF(ROW()=2,"No data",""))</f>
        <v>SFM023</v>
      </c>
      <c r="B565" s="7" t="str" cm="1">
        <f t="array" ref="B565">IFERROR(INDEX(Data!$B$2:$B$5000,$M565),"")</f>
        <v>Tepung Tali Emas New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SFM024</v>
      </c>
      <c r="B566" s="7" t="str" cm="1">
        <f t="array" ref="B566">IFERROR(INDEX(Data!$B$2:$B$5000,$M566),"")</f>
        <v>Tepung Vanilla Sponge Cake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7" cm="1">
        <f t="array" ref="M566">IFERROR(MATCH(_xlfn.AGGREGATE(14,6,(Data!$D$2:$D$5000-ROW(Data!$D$2:$D$5000)*0.0000001)/(--(Data!$AC$2:$AC$5000)),ROW()-1),(Data!$D$2:$D$5000-ROW(Data!$D$2:$D$5000)*0.0000001)/(--(Data!$AC$2:$AC$5000)),0),"")</f>
        <v>849</v>
      </c>
    </row>
    <row r="567" spans="1:13" x14ac:dyDescent="0.25">
      <c r="A567" s="7" t="str" cm="1">
        <f t="array" ref="A567">IFERROR(INDEX(Data!$A$2:$A$5000,$M567),IF(ROW()=2,"No data",""))</f>
        <v>SFM026</v>
      </c>
      <c r="B567" s="7" t="str" cm="1">
        <f t="array" ref="B567">IFERROR(INDEX(Data!$B$2:$B$5000,$M567),"")</f>
        <v>Tepung Mix Waffle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850</v>
      </c>
    </row>
    <row r="568" spans="1:13" x14ac:dyDescent="0.25">
      <c r="A568" s="7" t="str" cm="1">
        <f t="array" ref="A568">IFERROR(INDEX(Data!$A$2:$A$5000,$M568),IF(ROW()=2,"No data",""))</f>
        <v>SFM027</v>
      </c>
      <c r="B568" s="7" t="str" cm="1">
        <f t="array" ref="B568">IFERROR(INDEX(Data!$B$2:$B$5000,$M568),"")</f>
        <v>Tepung Crispy Ala Kentucky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7" cm="1">
        <f t="array" ref="M568">IFERROR(MATCH(_xlfn.AGGREGATE(14,6,(Data!$D$2:$D$5000-ROW(Data!$D$2:$D$5000)*0.0000001)/(--(Data!$AC$2:$AC$5000)),ROW()-1),(Data!$D$2:$D$5000-ROW(Data!$D$2:$D$5000)*0.0000001)/(--(Data!$AC$2:$AC$5000)),0),"")</f>
        <v>851</v>
      </c>
    </row>
    <row r="569" spans="1:13" x14ac:dyDescent="0.25">
      <c r="A569" s="7" t="str" cm="1">
        <f t="array" ref="A569">IFERROR(INDEX(Data!$A$2:$A$5000,$M569),IF(ROW()=2,"No data",""))</f>
        <v>SFM031</v>
      </c>
      <c r="B569" s="7" t="str" cm="1">
        <f t="array" ref="B569">IFERROR(INDEX(Data!$B$2:$B$5000,$M569),"")</f>
        <v>Easymix Battermix JS 221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852</v>
      </c>
    </row>
    <row r="570" spans="1:13" x14ac:dyDescent="0.25">
      <c r="A570" s="7" t="str" cm="1">
        <f t="array" ref="A570">IFERROR(INDEX(Data!$A$2:$A$5000,$M570),IF(ROW()=2,"No data",""))</f>
        <v>SFM035</v>
      </c>
      <c r="B570" s="7" t="str" cm="1">
        <f t="array" ref="B570">IFERROR(INDEX(Data!$B$2:$B$5000,$M570),"")</f>
        <v>Easymix Serbaguna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7" cm="1">
        <f t="array" ref="M570">IFERROR(MATCH(_xlfn.AGGREGATE(14,6,(Data!$D$2:$D$5000-ROW(Data!$D$2:$D$5000)*0.0000001)/(--(Data!$AC$2:$AC$5000)),ROW()-1),(Data!$D$2:$D$5000-ROW(Data!$D$2:$D$5000)*0.0000001)/(--(Data!$AC$2:$AC$5000)),0),"")</f>
        <v>853</v>
      </c>
    </row>
    <row r="571" spans="1:13" x14ac:dyDescent="0.25">
      <c r="A571" s="7" t="str" cm="1">
        <f t="array" ref="A571">IFERROR(INDEX(Data!$A$2:$A$5000,$M571),IF(ROW()=2,"No data",""))</f>
        <v>SFM036</v>
      </c>
      <c r="B571" s="7" t="str" cm="1">
        <f t="array" ref="B571">IFERROR(INDEX(Data!$B$2:$B$5000,$M571),"")</f>
        <v>Easymix Pisang Goreng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854</v>
      </c>
    </row>
    <row r="572" spans="1:13" x14ac:dyDescent="0.25">
      <c r="A572" s="7" t="str" cm="1">
        <f t="array" ref="A572">IFERROR(INDEX(Data!$A$2:$A$5000,$M572),IF(ROW()=2,"No data",""))</f>
        <v>SFM037</v>
      </c>
      <c r="B572" s="7" t="str" cm="1">
        <f t="array" ref="B572">IFERROR(INDEX(Data!$B$2:$B$5000,$M572),"")</f>
        <v>Easymix Pancake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7" cm="1">
        <f t="array" ref="M572">IFERROR(MATCH(_xlfn.AGGREGATE(14,6,(Data!$D$2:$D$5000-ROW(Data!$D$2:$D$5000)*0.0000001)/(--(Data!$AC$2:$AC$5000)),ROW()-1),(Data!$D$2:$D$5000-ROW(Data!$D$2:$D$5000)*0.0000001)/(--(Data!$AC$2:$AC$5000)),0),"")</f>
        <v>855</v>
      </c>
    </row>
    <row r="573" spans="1:13" x14ac:dyDescent="0.25">
      <c r="A573" s="7" t="str" cm="1">
        <f t="array" ref="A573">IFERROR(INDEX(Data!$A$2:$A$5000,$M573),IF(ROW()=2,"No data",""))</f>
        <v>SFM043</v>
      </c>
      <c r="B573" s="7" t="str" cm="1">
        <f t="array" ref="B573">IFERROR(INDEX(Data!$B$2:$B$5000,$M573),"")</f>
        <v>Easymix Donut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856</v>
      </c>
    </row>
    <row r="574" spans="1:13" x14ac:dyDescent="0.25">
      <c r="A574" s="7" t="str" cm="1">
        <f t="array" ref="A574">IFERROR(INDEX(Data!$A$2:$A$5000,$M574),IF(ROW()=2,"No data",""))</f>
        <v>SFM049</v>
      </c>
      <c r="B574" s="7" t="str" cm="1">
        <f t="array" ref="B574">IFERROR(INDEX(Data!$B$2:$B$5000,$M574),"")</f>
        <v>Tepung Yokozuna@1kg/pack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7" cm="1">
        <f t="array" ref="M574">IFERROR(MATCH(_xlfn.AGGREGATE(14,6,(Data!$D$2:$D$5000-ROW(Data!$D$2:$D$5000)*0.0000001)/(--(Data!$AC$2:$AC$5000)),ROW()-1),(Data!$D$2:$D$5000-ROW(Data!$D$2:$D$5000)*0.0000001)/(--(Data!$AC$2:$AC$5000)),0),"")</f>
        <v>857</v>
      </c>
    </row>
    <row r="575" spans="1:13" x14ac:dyDescent="0.25">
      <c r="A575" s="7" t="str" cm="1">
        <f t="array" ref="A575">IFERROR(INDEX(Data!$A$2:$A$5000,$M575),IF(ROW()=2,"No data",""))</f>
        <v>SFM052</v>
      </c>
      <c r="B575" s="7" t="str" cm="1">
        <f t="array" ref="B575">IFERROR(INDEX(Data!$B$2:$B$5000,$M575),"")</f>
        <v>Inofa Heat Treated Wheat Flour SF 346 @25kg/sack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858</v>
      </c>
    </row>
    <row r="576" spans="1:13" x14ac:dyDescent="0.25">
      <c r="A576" s="7" t="str" cm="1">
        <f t="array" ref="A576">IFERROR(INDEX(Data!$A$2:$A$5000,$M576),IF(ROW()=2,"No data",""))</f>
        <v>SFM053</v>
      </c>
      <c r="B576" s="7" t="str" cm="1">
        <f t="array" ref="B576">IFERROR(INDEX(Data!$B$2:$B$5000,$M576),"")</f>
        <v>Inofa Heat Treated Wheat Flour SF 346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7" cm="1">
        <f t="array" ref="M576">IFERROR(MATCH(_xlfn.AGGREGATE(14,6,(Data!$D$2:$D$5000-ROW(Data!$D$2:$D$5000)*0.0000001)/(--(Data!$AC$2:$AC$5000)),ROW()-1),(Data!$D$2:$D$5000-ROW(Data!$D$2:$D$5000)*0.0000001)/(--(Data!$AC$2:$AC$5000)),0),"")</f>
        <v>859</v>
      </c>
    </row>
    <row r="577" spans="1:13" x14ac:dyDescent="0.25">
      <c r="A577" s="7" t="str" cm="1">
        <f t="array" ref="A577">IFERROR(INDEX(Data!$A$2:$A$5000,$M577),IF(ROW()=2,"No data",""))</f>
        <v>SFM054</v>
      </c>
      <c r="B577" s="7" t="str" cm="1">
        <f t="array" ref="B577">IFERROR(INDEX(Data!$B$2:$B$5000,$M577),"")</f>
        <v>Easymix Battermix JS 256 @25kg/Sak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860</v>
      </c>
    </row>
    <row r="578" spans="1:13" x14ac:dyDescent="0.25">
      <c r="A578" s="7" t="str" cm="1">
        <f t="array" ref="A578">IFERROR(INDEX(Data!$A$2:$A$5000,$M578),IF(ROW()=2,"No data",""))</f>
        <v>SIMP-0.5-0071179479024</v>
      </c>
      <c r="B578" s="7" t="str" cm="1">
        <f t="array" ref="B578">IFERROR(INDEX(Data!$B$2:$B$5000,$M578),"")</f>
        <v>Seasoned Savory Latice @500Gr/Pack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7" cm="1">
        <f t="array" ref="M578">IFERROR(MATCH(_xlfn.AGGREGATE(14,6,(Data!$D$2:$D$5000-ROW(Data!$D$2:$D$5000)*0.0000001)/(--(Data!$AC$2:$AC$5000)),ROW()-1),(Data!$D$2:$D$5000-ROW(Data!$D$2:$D$5000)*0.0000001)/(--(Data!$AC$2:$AC$5000)),0),"")</f>
        <v>861</v>
      </c>
    </row>
    <row r="579" spans="1:13" x14ac:dyDescent="0.25">
      <c r="A579" s="7" t="str" cm="1">
        <f t="array" ref="A579">IFERROR(INDEX(Data!$A$2:$A$5000,$M579),IF(ROW()=2,"No data",""))</f>
        <v>SIMP-0.5-10071179259336</v>
      </c>
      <c r="B579" s="7" t="str" cm="1">
        <f t="array" ref="B579">IFERROR(INDEX(Data!$B$2:$B$5000,$M579),"")</f>
        <v>Simplot Blue Ribbon CC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862</v>
      </c>
    </row>
    <row r="580" spans="1:13" x14ac:dyDescent="0.25">
      <c r="A580" s="7" t="str" cm="1">
        <f t="array" ref="A580">IFERROR(INDEX(Data!$A$2:$A$5000,$M580),IF(ROW()=2,"No data",""))</f>
        <v>SIMP-1-10071179259336</v>
      </c>
      <c r="B580" s="7" t="str" cm="1">
        <f t="array" ref="B580">IFERROR(INDEX(Data!$B$2:$B$5000,$M580),"")</f>
        <v>Simplot Blue Ribbon CC @1Kg/Pack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7" cm="1">
        <f t="array" ref="M580">IFERROR(MATCH(_xlfn.AGGREGATE(14,6,(Data!$D$2:$D$5000-ROW(Data!$D$2:$D$5000)*0.0000001)/(--(Data!$AC$2:$AC$5000)),ROW()-1),(Data!$D$2:$D$5000-ROW(Data!$D$2:$D$5000)*0.0000001)/(--(Data!$AC$2:$AC$5000)),0),"")</f>
        <v>863</v>
      </c>
    </row>
    <row r="581" spans="1:13" x14ac:dyDescent="0.25">
      <c r="A581" s="7" t="str" cm="1">
        <f t="array" ref="A581">IFERROR(INDEX(Data!$A$2:$A$5000,$M581),IF(ROW()=2,"No data",""))</f>
        <v>SIMP-1-10071179479024</v>
      </c>
      <c r="B581" s="7" t="str" cm="1">
        <f t="array" ref="B581">IFERROR(INDEX(Data!$B$2:$B$5000,$M581),"")</f>
        <v>Seasoned Savory Latice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864</v>
      </c>
    </row>
    <row r="582" spans="1:13" x14ac:dyDescent="0.25">
      <c r="A582" s="7" t="str" cm="1">
        <f t="array" ref="A582">IFERROR(INDEX(Data!$A$2:$A$5000,$M582),IF(ROW()=2,"No data",""))</f>
        <v>SIMP-10071179004172</v>
      </c>
      <c r="B582" s="7" t="str" cm="1">
        <f t="array" ref="B582">IFERROR(INDEX(Data!$B$2:$B$5000,$M582),"")</f>
        <v>Seasoned JR Buffalos (1 Ctn=12.24kg)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7" cm="1">
        <f t="array" ref="M582">IFERROR(MATCH(_xlfn.AGGREGATE(14,6,(Data!$D$2:$D$5000-ROW(Data!$D$2:$D$5000)*0.0000001)/(--(Data!$AC$2:$AC$5000)),ROW()-1),(Data!$D$2:$D$5000-ROW(Data!$D$2:$D$5000)*0.0000001)/(--(Data!$AC$2:$AC$5000)),0),"")</f>
        <v>865</v>
      </c>
    </row>
    <row r="583" spans="1:13" x14ac:dyDescent="0.25">
      <c r="A583" s="7" t="str" cm="1">
        <f t="array" ref="A583">IFERROR(INDEX(Data!$A$2:$A$5000,$M583),IF(ROW()=2,"No data",""))</f>
        <v>SIMP-10071179022473</v>
      </c>
      <c r="B583" s="7" t="str" cm="1">
        <f t="array" ref="B583">IFERROR(INDEX(Data!$B$2:$B$5000,$M583),"")</f>
        <v>Select Recipe Chunks 6/6 - Skn (1 Ctn=16.3Kg)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866</v>
      </c>
    </row>
    <row r="584" spans="1:13" x14ac:dyDescent="0.25">
      <c r="A584" s="7" t="str" cm="1">
        <f t="array" ref="A584">IFERROR(INDEX(Data!$A$2:$A$5000,$M584),IF(ROW()=2,"No data",""))</f>
        <v>SIMP-10071179023920</v>
      </c>
      <c r="B584" s="7" t="str" cm="1">
        <f t="array" ref="B584">IFERROR(INDEX(Data!$B$2:$B$5000,$M584),"")</f>
        <v>Select Recipe Fries 1/4" SS 6/4.5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7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SIMP-10071179023937</v>
      </c>
      <c r="B585" s="7" t="str" cm="1">
        <f t="array" ref="B585">IFERROR(INDEX(Data!$B$2:$B$5000,$M585),"")</f>
        <v>Select Recipe Fries 3/8" SC 6/5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SIMP-10071179259312</v>
      </c>
      <c r="B586" s="7" t="str" cm="1">
        <f t="array" ref="B586">IFERROR(INDEX(Data!$B$2:$B$5000,$M586),"")</f>
        <v>Simplot Blue Ribbon SC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7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SIMP-10071179259336</v>
      </c>
      <c r="B587" s="7" t="str" cm="1">
        <f t="array" ref="B587">IFERROR(INDEX(Data!$B$2:$B$5000,$M587),"")</f>
        <v>Simplot Blue Ribbon CC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SIMP-10071179283010</v>
      </c>
      <c r="B588" s="7" t="str" cm="1">
        <f t="array" ref="B588">IFERROR(INDEX(Data!$B$2:$B$5000,$M588),"")</f>
        <v>Traditional Form Tiny Triangle 6/5 (1 Ctn=13.6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7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SIMP-10071179465201</v>
      </c>
      <c r="B589" s="7" t="str" cm="1">
        <f t="array" ref="B589">IFERROR(INDEX(Data!$B$2:$B$5000,$M589),"")</f>
        <v>Blue Ribbon 1/4" SS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SIMP-10071179470144</v>
      </c>
      <c r="B590" s="7" t="str" cm="1">
        <f t="array" ref="B590">IFERROR(INDEX(Data!$B$2:$B$5000,$M590),"")</f>
        <v>Simplot SeasonedCrisp Savory Loops 13.6Kg/Ctn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7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SIMP-10071179478010</v>
      </c>
      <c r="B591" s="7" t="str" cm="1">
        <f t="array" ref="B591">IFERROR(INDEX(Data!$B$2:$B$5000,$M591),"")</f>
        <v>Seasoned Savory Wedge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SIMP-10071179479024</v>
      </c>
      <c r="B592" s="7" t="str" cm="1">
        <f t="array" ref="B592">IFERROR(INDEX(Data!$B$2:$B$5000,$M592),"")</f>
        <v>Seasoned Savory Latice (1 Ctn=12.2Kg)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7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SIMP-10071179932260</v>
      </c>
      <c r="B593" s="7" t="str" cm="1">
        <f t="array" ref="B593">IFERROR(INDEX(Data!$B$2:$B$5000,$M593),"")</f>
        <v>Simplot Harvest Fresh Avocado Pulp 12/I lb (1 Ctn = 5.44 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SIMP0.5-10071179004172</v>
      </c>
      <c r="B594" s="7" t="str" cm="1">
        <f t="array" ref="B594">IFERROR(INDEX(Data!$B$2:$B$5000,$M594),"")</f>
        <v>Seasoned JR Buffalos @500gr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7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SIMP0.5-10071179022473</v>
      </c>
      <c r="B595" s="7" t="str" cm="1">
        <f t="array" ref="B595">IFERROR(INDEX(Data!$B$2:$B$5000,$M595),"")</f>
        <v>Select Recipe Chunks 6/6 - Skn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SIMP0.5-10071179023920</v>
      </c>
      <c r="B596" s="7" t="str" cm="1">
        <f t="array" ref="B596">IFERROR(INDEX(Data!$B$2:$B$5000,$M596),"")</f>
        <v>Select Recipe Fries 1/4" SS 6/4.5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7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SIMP0.5-10071179023937</v>
      </c>
      <c r="B597" s="7" t="str" cm="1">
        <f t="array" ref="B597">IFERROR(INDEX(Data!$B$2:$B$5000,$M597),"")</f>
        <v>Select Recipe Fries 3/8" SC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SIMP0.5-10071179259312</v>
      </c>
      <c r="B598" s="7" t="str" cm="1">
        <f t="array" ref="B598">IFERROR(INDEX(Data!$B$2:$B$5000,$M598),"")</f>
        <v>Simplot Blue Ribbon SC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7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SIMP0.5-10071179283010</v>
      </c>
      <c r="B599" s="7" t="str" cm="1">
        <f t="array" ref="B599">IFERROR(INDEX(Data!$B$2:$B$5000,$M599),"")</f>
        <v>Traditional Form Tiny Triangle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SIMP0.5-10071179465201</v>
      </c>
      <c r="B600" s="7" t="str" cm="1">
        <f t="array" ref="B600">IFERROR(INDEX(Data!$B$2:$B$5000,$M600),"")</f>
        <v>Blue Ribbon 1/4" SS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7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SIMP0.5-10071179478010</v>
      </c>
      <c r="B601" s="7" t="str" cm="1">
        <f t="array" ref="B601">IFERROR(INDEX(Data!$B$2:$B$5000,$M601),"")</f>
        <v>Seasoned Savory Wedge @500g/Pack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SIMP1-10071179004172</v>
      </c>
      <c r="B602" s="7" t="str" cm="1">
        <f t="array" ref="B602">IFERROR(INDEX(Data!$B$2:$B$5000,$M602),"")</f>
        <v>Seasoned JR Buffalos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7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SIMP1-10071179022473</v>
      </c>
      <c r="B603" s="7" t="str" cm="1">
        <f t="array" ref="B603">IFERROR(INDEX(Data!$B$2:$B$5000,$M603),"")</f>
        <v>Select Recipe Chunks 6/6 - Skn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SIMP1-10071179023920</v>
      </c>
      <c r="B604" s="7" t="str" cm="1">
        <f t="array" ref="B604">IFERROR(INDEX(Data!$B$2:$B$5000,$M604),"")</f>
        <v>Select Recipe Fries 1/4" SS 6/4.5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7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SIMP1-10071179023937</v>
      </c>
      <c r="B605" s="7" t="str" cm="1">
        <f t="array" ref="B605">IFERROR(INDEX(Data!$B$2:$B$5000,$M605),"")</f>
        <v>Select Recipe Fries 3/8" SC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SIMP1-10071179259312</v>
      </c>
      <c r="B606" s="7" t="str" cm="1">
        <f t="array" ref="B606">IFERROR(INDEX(Data!$B$2:$B$5000,$M606),"")</f>
        <v>Simplot Blue Ribbon SC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7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SIMP1-10071179283010</v>
      </c>
      <c r="B607" s="7" t="str" cm="1">
        <f t="array" ref="B607">IFERROR(INDEX(Data!$B$2:$B$5000,$M607),"")</f>
        <v>Traditional Form Tiny Triangle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SIMP1-10071179465201</v>
      </c>
      <c r="B608" s="7" t="str" cm="1">
        <f t="array" ref="B608">IFERROR(INDEX(Data!$B$2:$B$5000,$M608),"")</f>
        <v>Blue Ribbon 1/4" SS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7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SIMP1-10071179478010</v>
      </c>
      <c r="B609" s="7" t="str" cm="1">
        <f t="array" ref="B609">IFERROR(INDEX(Data!$B$2:$B$5000,$M609),"")</f>
        <v>Seasoned Savory Wedge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SIMPB-10071179004172</v>
      </c>
      <c r="B610" s="7" t="str" cm="1">
        <f t="array" ref="B610">IFERROR(INDEX(Data!$B$2:$B$5000,$M610),"")</f>
        <v>Seasoned JR Buffalos (1 Pack=2.04kg)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7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SIMPB-10071179022473</v>
      </c>
      <c r="B611" s="7" t="str" cm="1">
        <f t="array" ref="B611">IFERROR(INDEX(Data!$B$2:$B$5000,$M611),"")</f>
        <v>Select Recipe Chunks 6/6 - Skn (1 Kg = 2.7216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SIMPB-10071179023920</v>
      </c>
      <c r="B612" s="7" t="str" cm="1">
        <f t="array" ref="B612">IFERROR(INDEX(Data!$B$2:$B$5000,$M612),"")</f>
        <v>Select Recipe Fries 1/4" SS 6/4.5 (1 Pack = 2.033333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7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SIMPB-10071179023937</v>
      </c>
      <c r="B613" s="7" t="str" cm="1">
        <f t="array" ref="B613">IFERROR(INDEX(Data!$B$2:$B$5000,$M613),"")</f>
        <v>Select Recipe Fries 3/8" SC 6/5 (1 Ctn = 2.266666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SIMPB-10071179259312</v>
      </c>
      <c r="B614" s="7" t="str" cm="1">
        <f t="array" ref="B614">IFERROR(INDEX(Data!$B$2:$B$5000,$M614),"")</f>
        <v>Simplot Blue Ribbon SC (1 Pack=2.266Kg)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7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SIMPB-10071179259336</v>
      </c>
      <c r="B615" s="7" t="str" cm="1">
        <f t="array" ref="B615">IFERROR(INDEX(Data!$B$2:$B$5000,$M615),"")</f>
        <v>Simplot Blue Ribbon CC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SIMPB-10071179283010</v>
      </c>
      <c r="B616" s="7" t="str" cm="1">
        <f t="array" ref="B616">IFERROR(INDEX(Data!$B$2:$B$5000,$M616),"")</f>
        <v>Traditional Form Tiny Triangle 6/5 (1 Pack = 2.26Kg)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7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SIMPB-10071179465201</v>
      </c>
      <c r="B617" s="7" t="str" cm="1">
        <f t="array" ref="B617">IFERROR(INDEX(Data!$B$2:$B$5000,$M617),"")</f>
        <v>Blue Ribbon 1/4" SS (1 Pack=2.7216Kg)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SIMPB-10071179478010</v>
      </c>
      <c r="B618" s="7" t="str" cm="1">
        <f t="array" ref="B618">IFERROR(INDEX(Data!$B$2:$B$5000,$M618),"")</f>
        <v>Seasoned Savory Wedge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7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SIMPB-10071179479024</v>
      </c>
      <c r="B619" s="7" t="str" cm="1">
        <f t="array" ref="B619">IFERROR(INDEX(Data!$B$2:$B$5000,$M619),"")</f>
        <v>Seasoned Savory Latice (1 Pack=2.033Kg)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VFR001</v>
      </c>
      <c r="B620" s="7" t="str" cm="1">
        <f t="array" ref="B620">IFERROR(INDEX(Data!$B$2:$B$5000,$M620),"")</f>
        <v>Edamame Asin/SLB Deluxe (500 gr/pack)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7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VFR002</v>
      </c>
      <c r="B621" s="7" t="str" cm="1">
        <f t="array" ref="B621">IFERROR(INDEX(Data!$B$2:$B$5000,$M621),"")</f>
        <v>Edamame Natural/LB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VFR004</v>
      </c>
      <c r="B622" s="7" t="str" cm="1">
        <f t="array" ref="B622">IFERROR(INDEX(Data!$B$2:$B$5000,$M622),"")</f>
        <v>Strawberry Frozen 1 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7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7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7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7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7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7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7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7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7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7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7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7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7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7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7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7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7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7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7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7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7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7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7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7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7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7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7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7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7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7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7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ADM-SLS-2</cp:lastModifiedBy>
  <dcterms:created xsi:type="dcterms:W3CDTF">2026-07-02T02:01:20Z</dcterms:created>
  <dcterms:modified xsi:type="dcterms:W3CDTF">2026-07-18T01:11:41Z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