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14364DF-4A2B-44CB-BF45-112677FBAA5B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<sst xmlns="http://schemas.openxmlformats.org/spreadsheetml/2006/main" count="3581" uniqueCount="1887">
  <si>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</si>
  <si>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</si>
  <si>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</si>
  <si>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</si>
  <si>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</si>
  <si>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</si>
  <si>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</si>
  <si>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</si>
  <si>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</si>
  <si>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</si>
  <si>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</si>
  <si>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</si>
  <si>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</si>
  <si>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</si>
  <si>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</si>
  <si>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</si>
  <si>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</si>
  <si>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</si>
  <si>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</si>
  <si>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</si>
  <si>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</si>
  <si>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</si>
  <si>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</si>
  <si>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</si>
  <si>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</si>
  <si>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</si>
  <si>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</si>
  <si>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</si>
  <si>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</si>
  <si>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</si>
  <si>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</si>
  <si>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</si>
  <si>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</si>
  <si>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</si>
  <si>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</si>
  <si>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</si>
  <si>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</si>
  <si>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</si>
  <si>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</si>
  <si>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</si>
  <si>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</si>
  <si>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</si>
  <si>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</si>
  <si>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</si>
  <si>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</si>
  <si>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</si>
  <si>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</si>
  <si>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</si>
  <si>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</si>
  <si>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</si>
  <si>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</si>
  <si>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</si>
  <si>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</si>
  <si>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</si>
  <si>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</si>
  <si>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</si>
  <si>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</si>
  <si>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</si>
  <si>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</si>
  <si>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</si>
  <si>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</si>
  <si>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</si>
  <si>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</si>
  <si>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</si>
  <si>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</si>
  <si>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</si>
  <si>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</si>
  <si>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</si>
  <si>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</si>
  <si>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</si>
  <si>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</si>
  <si>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</si>
  <si>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</si>
  <si>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</si>
  <si>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</si>
  <si>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</si>
  <si>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</si>
  <si>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</si>
  <si>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</si>
  <si>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</si>
  <si>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</si>
  <si>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</si>
  <si>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</si>
  <si>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</si>
  <si>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</si>
  <si>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</si>
  <si>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</si>
  <si>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</si>
  <si>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</si>
  <si>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</si>
  <si>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</si>
  <si>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</si>
  <si>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</si>
  <si>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</si>
  <si>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</si>
  <si>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</si>
  <si>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</si>
  <si>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</si>
  <si>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</si>
  <si>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</si>
  <si>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</si>
  <si>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</si>
  <si>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</si>
  <si>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</si>
  <si>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</si>
  <si>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</si>
  <si>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</si>
  <si>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</si>
  <si>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</si>
  <si>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</si>
  <si>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</si>
  <si>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</si>
  <si>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</si>
  <si>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</si>
  <si>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</si>
  <si>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</si>
  <si>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</si>
  <si>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</si>
  <si>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</si>
  <si>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</si>
  <si>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</si>
  <si>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</si>
  <si>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</si>
  <si>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</si>
  <si>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</si>
  <si>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</si>
  <si>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</si>
  <si>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</si>
  <si>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</si>
  <si>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</si>
  <si>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</si>
  <si>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</si>
  <si>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</si>
  <si>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</si>
  <si>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</si>
  <si>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</si>
  <si>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</si>
  <si>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</si>
  <si>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</si>
  <si>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</si>
  <si>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</si>
  <si>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</si>
  <si>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</si>
  <si>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</si>
  <si>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</si>
  <si>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</si>
  <si>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</si>
  <si>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</si>
  <si>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</si>
  <si>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</si>
  <si>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</si>
  <si>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</si>
  <si>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</si>
  <si>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</si>
  <si>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</si>
  <si>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</si>
  <si>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</si>
  <si>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</si>
  <si>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</si>
  <si>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</si>
  <si>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</si>
  <si>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</si>
  <si>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</si>
  <si>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</si>
  <si>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</si>
  <si>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</si>
  <si>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</si>
  <si>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</si>
  <si>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</si>
  <si>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</si>
  <si>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</si>
  <si>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</si>
  <si>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</si>
  <si>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</si>
  <si>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</si>
  <si>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</si>
  <si>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</si>
  <si>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</si>
  <si>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</si>
  <si>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</si>
  <si>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</si>
  <si>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</si>
  <si>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</si>
  <si>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</si>
  <si>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</si>
  <si>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</si>
  <si>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</si>
  <si>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</si>
  <si>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</si>
  <si>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</si>
  <si>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</si>
  <si>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</si>
  <si>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</si>
  <si>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</si>
  <si>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</si>
  <si>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</si>
  <si>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</si>
  <si>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</si>
  <si>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</si>
  <si>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</si>
  <si>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</si>
  <si>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</si>
  <si>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</si>
  <si>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</si>
  <si>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</si>
  <si>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</si>
  <si>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</si>
  <si>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</si>
  <si>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</si>
  <si>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</si>
  <si>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</si>
  <si>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</si>
  <si>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</si>
  <si>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</si>
  <si>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</si>
  <si>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</si>
  <si>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</si>
  <si>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</si>
  <si>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</si>
  <si>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</si>
  <si>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</si>
  <si>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</si>
  <si>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</si>
  <si>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</si>
  <si>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</si>
  <si>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</si>
  <si>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</si>
  <si>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</si>
  <si>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</si>
  <si>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</si>
  <si>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</si>
  <si>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</si>
  <si>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</si>
  <si>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</si>
  <si>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</si>
  <si>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</si>
  <si>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</si>
  <si>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</si>
  <si>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</si>
  <si>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</si>
  <si>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</si>
  <si>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</si>
  <si>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</si>
  <si>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</si>
  <si>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</si>
  <si>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</si>
  <si>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</si>
  <si>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</si>
  <si>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</si>
  <si>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</si>
  <si>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</si>
  <si>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</si>
  <si>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</si>
  <si>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</si>
  <si>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</si>
  <si>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</si>
  <si>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</si>
  <si>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</si>
  <si>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</si>
  <si>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</si>
  <si>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</si>
  <si>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</si>
  <si>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</si>
  <si>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</si>
  <si>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</si>
  <si>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</si>
  <si>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</si>
  <si>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</si>
  <si>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</si>
  <si>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</si>
  <si>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</si>
  <si>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</si>
  <si>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</si>
  <si>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</si>
  <si>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</si>
  <si>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</si>
  <si>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</si>
  <si>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</si>
  <si>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</si>
  <si>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</si>
  <si>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</si>
  <si>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</si>
  <si>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</si>
  <si>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</si>
  <si>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</si>
  <si>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</si>
  <si>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</si>
  <si>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</si>
  <si>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</si>
  <si>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</si>
  <si>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</si>
  <si>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</si>
  <si>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</si>
  <si>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</si>
  <si>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</si>
  <si>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</si>
  <si>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</si>
  <si>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</si>
  <si>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</si>
  <si>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</si>
  <si>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</si>
  <si>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</si>
  <si>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</si>
  <si>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</si>
  <si>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</si>
  <si>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</si>
  <si>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</si>
  <si>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</si>
  <si>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</si>
  <si>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</si>
  <si>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</si>
  <si>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</si>
  <si>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</si>
  <si>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</si>
  <si>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</si>
  <si>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</si>
  <si>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</si>
  <si>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</si>
  <si>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</si>
  <si>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</si>
  <si>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</si>
  <si>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</si>
  <si>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</si>
  <si>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</si>
  <si>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</si>
  <si>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</si>
  <si>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</si>
  <si>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</si>
  <si>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</si>
  <si>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</si>
  <si>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</si>
  <si>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</si>
  <si>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</si>
  <si>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</si>
  <si>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</si>
  <si>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</si>
  <si>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</si>
  <si>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</si>
  <si>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</si>
  <si>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</si>
  <si>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</si>
  <si>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</si>
  <si>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</si>
  <si>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</si>
  <si>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</si>
  <si>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</si>
  <si>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</si>
  <si>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</si>
  <si>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</si>
  <si>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</si>
  <si>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</si>
  <si>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</si>
  <si>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</si>
  <si>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</si>
  <si>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</si>
  <si>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</si>
  <si>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</si>
  <si>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</si>
  <si>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</si>
  <si>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</si>
  <si>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</si>
  <si>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</si>
  <si>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</si>
  <si>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</si>
  <si>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</si>
  <si>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</si>
  <si>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</si>
  <si>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</si>
  <si>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</si>
  <si>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</si>
  <si>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</si>
  <si>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</si>
  <si>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</si>
  <si>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</si>
  <si>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</si>
  <si>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</si>
  <si>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</si>
  <si>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</si>
  <si>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</si>
  <si>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</si>
  <si>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</si>
  <si>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</si>
  <si>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</si>
  <si>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</si>
  <si>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</si>
  <si>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</si>
  <si>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</si>
  <si>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</si>
  <si>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</si>
  <si>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</si>
  <si>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</si>
  <si>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</si>
  <si>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</si>
  <si>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</si>
  <si>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</si>
  <si>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</si>
  <si>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</si>
  <si>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</si>
  <si>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</si>
  <si>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</si>
  <si>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</si>
  <si>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</si>
  <si>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</si>
  <si>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</si>
  <si>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</si>
  <si>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</si>
  <si>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</si>
  <si>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</si>
  <si>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</si>
  <si>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</si>
  <si>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</si>
  <si>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</si>
  <si>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</si>
  <si>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</si>
  <si>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</si>
  <si>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</si>
  <si>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</si>
  <si>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</si>
  <si>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</si>
  <si>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</si>
  <si>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</si>
  <si>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</si>
  <si>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</si>
  <si>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</si>
  <si>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</si>
  <si>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</si>
  <si>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</si>
  <si>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</si>
  <si>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</si>
  <si>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</si>
  <si>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</si>
  <si>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</si>
  <si>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</si>
  <si>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</si>
  <si>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</si>
  <si>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</si>
  <si>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</si>
  <si>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</si>
  <si>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</si>
  <si>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</si>
  <si>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</si>
  <si>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</si>
  <si>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</si>
  <si>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</si>
  <si>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</si>
  <si>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</si>
  <si>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</si>
  <si>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</si>
  <si>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</si>
  <si>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</si>
  <si>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</si>
  <si>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</si>
  <si>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</si>
  <si>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</si>
  <si>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</si>
  <si>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</si>
  <si>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</si>
  <si>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</si>
  <si>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</si>
  <si>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</si>
  <si>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</si>
  <si>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</si>
  <si>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</si>
  <si>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</si>
  <si>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</si>
  <si>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</si>
  <si>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</si>
  <si>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</si>
  <si>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</si>
  <si>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</si>
  <si>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</si>
  <si>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</si>
  <si>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</si>
  <si>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</si>
  <si>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</si>
  <si>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</si>
  <si>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</si>
  <si>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</si>
  <si>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</si>
  <si>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</si>
  <si>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</si>
  <si>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</si>
  <si>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</si>
  <si>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</si>
  <si>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</si>
  <si>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</si>
  <si>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</si>
  <si>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</si>
  <si>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</si>
  <si>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</si>
  <si>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</si>
  <si>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</si>
  <si>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</si>
  <si>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</si>
  <si>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</si>
  <si>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</si>
  <si>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</si>
  <si>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</si>
  <si>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</si>
  <si>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</si>
  <si>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</si>
  <si>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</si>
  <si>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</si>
  <si>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</si>
  <si>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</si>
  <si>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</si>
  <si>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</si>
  <si>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</si>
  <si>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</si>
  <si>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</si>
  <si>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</si>
  <si>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</si>
  <si>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</si>
  <si>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</si>
  <si>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</si>
  <si>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</si>
  <si>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</si>
  <si>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</si>
  <si>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</si>
  <si>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</si>
  <si>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</si>
  <si>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</si>
  <si>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</si>
  <si>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</si>
  <si>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</si>
  <si>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</si>
  <si>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</si>
  <si>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</si>
  <si>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</si>
  <si>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</si>
  <si>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</si>
  <si>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</si>
  <si>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</si>
  <si>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</si>
  <si>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</si>
  <si>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</si>
  <si>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</si>
  <si>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</si>
  <si>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</si>
  <si>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</si>
  <si>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</si>
  <si>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</si>
  <si>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</si>
  <si>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</si>
  <si>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</si>
  <si>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</si>
  <si>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</si>
  <si>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</si>
  <si>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</si>
  <si>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</si>
  <si>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</si>
  <si>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</si>
  <si>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</si>
  <si>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</si>
  <si>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</si>
  <si>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</si>
  <si>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</si>
  <si>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</si>
  <si>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</si>
  <si>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</si>
  <si>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</si>
  <si>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</si>
  <si>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</si>
  <si>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</si>
  <si>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</si>
  <si>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</si>
  <si>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</si>
  <si>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</si>
  <si>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</si>
  <si>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</si>
  <si>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</si>
  <si>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</si>
  <si>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</si>
  <si>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</si>
  <si>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</si>
  <si>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</si>
  <si>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</si>
  <si>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</si>
  <si>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</si>
  <si>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</si>
  <si>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</si>
  <si>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</si>
  <si>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</si>
  <si>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</si>
  <si>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</si>
  <si>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</si>
  <si>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</si>
  <si>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</si>
  <si>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</si>
  <si>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</si>
  <si>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</si>
  <si>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</si>
  <si>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</si>
  <si>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</si>
  <si>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</si>
  <si>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</si>
  <si>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</si>
  <si>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</si>
  <si>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</si>
  <si>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</si>
  <si>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</si>
  <si>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</si>
  <si>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</si>
  <si>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</si>
  <si>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</si>
  <si>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</si>
  <si>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</si>
  <si>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</si>
  <si>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</si>
  <si>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</si>
  <si>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</si>
  <si>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</si>
  <si>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</si>
  <si>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</si>
  <si>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</si>
  <si>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</si>
  <si>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</si>
  <si>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</si>
  <si>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</si>
  <si>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</si>
  <si>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</si>
  <si>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</si>
  <si>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</si>
  <si>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</si>
  <si>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</si>
  <si>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</si>
  <si>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</si>
  <si>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</si>
  <si>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</si>
  <si>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</si>
  <si>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</si>
  <si>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</si>
  <si>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</si>
  <si>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</si>
  <si>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</si>
  <si>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</si>
  <si>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</si>
  <si>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</si>
  <si>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</si>
  <si>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</si>
  <si>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</si>
  <si>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</si>
  <si>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</si>
  <si>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</si>
  <si>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</si>
  <si>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</si>
  <si>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</si>
  <si>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</si>
  <si>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</si>
  <si>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</si>
  <si>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</si>
  <si>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</si>
  <si>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</si>
  <si>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</si>
  <si>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</si>
  <si>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</si>
  <si>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</si>
  <si>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</si>
  <si>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</si>
  <si>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</si>
  <si>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</si>
  <si>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</si>
  <si>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</si>
  <si>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</si>
  <si>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</si>
  <si>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</si>
  <si>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</si>
  <si>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</si>
  <si>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</si>
  <si>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</si>
  <si>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</si>
  <si>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</si>
  <si>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</si>
  <si>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</si>
  <si>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</si>
  <si>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</si>
  <si>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</si>
  <si>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</si>
  <si>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</si>
  <si>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</si>
  <si>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</si>
  <si>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</si>
  <si>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</si>
  <si>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</si>
  <si>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</si>
  <si>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</si>
  <si>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</si>
  <si>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</si>
  <si>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</si>
  <si>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</si>
  <si>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</si>
  <si>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</si>
  <si>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</si>
  <si>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</si>
  <si>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</si>
  <si>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</si>
  <si>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</si>
  <si>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</si>
  <si>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</si>
  <si>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</si>
  <si>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</si>
  <si>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</si>
  <si>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</si>
  <si>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</si>
  <si>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</si>
  <si>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</si>
  <si>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</si>
  <si>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</si>
  <si>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</si>
  <si>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</si>
  <si>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</si>
  <si>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</si>
  <si>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</si>
  <si>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</si>
  <si>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</si>
  <si>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</si>
  <si>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</si>
  <si>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</si>
  <si>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</si>
  <si>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</si>
  <si>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</si>
  <si>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</si>
  <si>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</si>
  <si>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</si>
  <si>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</si>
  <si>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</si>
  <si>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</si>
  <si>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</si>
  <si>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</si>
  <si>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</si>
  <si>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</si>
  <si>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</si>
  <si>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</si>
  <si>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</si>
  <si>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</si>
  <si>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</si>
  <si>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</si>
  <si>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</si>
  <si>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</si>
  <si>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</si>
  <si>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</si>
  <si>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</si>
  <si>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</si>
  <si>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</si>
  <si>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</si>
  <si>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</si>
  <si>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</si>
  <si>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</si>
  <si>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</si>
  <si>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</si>
  <si>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</si>
  <si>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</si>
  <si>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</si>
  <si>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</si>
  <si>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</si>
  <si>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</si>
  <si>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</si>
  <si>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</si>
  <si>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</si>
  <si>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</si>
  <si>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</si>
  <si>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</si>
  <si>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</si>
  <si>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</si>
  <si>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</si>
  <si>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</si>
  <si>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</si>
  <si>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</si>
  <si>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</si>
  <si>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</si>
  <si>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</si>
  <si>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</si>
  <si>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</si>
  <si>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</si>
  <si>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</si>
  <si>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</si>
  <si>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</si>
  <si>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</si>
  <si>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</si>
  <si>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</si>
  <si>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</si>
  <si>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</si>
  <si>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</si>
  <si>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</si>
  <si>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</si>
  <si>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</si>
  <si>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</si>
  <si>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</si>
  <si>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</si>
  <si>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</si>
  <si>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</si>
  <si>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</si>
  <si>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</si>
  <si>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</si>
  <si>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</si>
  <si>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</si>
  <si>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</si>
  <si>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</si>
  <si>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</si>
  <si>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</si>
  <si>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</si>
  <si>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</si>
  <si>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</si>
  <si>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</si>
  <si>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</si>
  <si>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</si>
  <si>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</si>
  <si>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</si>
  <si>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</si>
  <si>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</si>
  <si>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</si>
  <si>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</si>
  <si>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</si>
  <si>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</si>
  <si>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</si>
  <si>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</si>
  <si>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</si>
  <si>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</si>
  <si>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</si>
  <si>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</si>
  <si>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</si>
  <si>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</si>
  <si>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</si>
  <si>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</si>
  <si>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</si>
  <si>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</si>
  <si>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</si>
  <si>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</si>
  <si>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</si>
  <si>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</si>
  <si>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</si>
  <si>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</si>
  <si>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</si>
  <si>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</si>
  <si>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</si>
  <si>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</si>
  <si>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</si>
  <si>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</si>
  <si>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</si>
  <si>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</si>
  <si>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</si>
  <si>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</si>
  <si>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</si>
  <si>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</si>
  <si>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</si>
  <si>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</si>
  <si>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</si>
  <si>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</si>
  <si>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</si>
  <si>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</si>
  <si>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</si>
  <si>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</si>
  <si>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</si>
  <si>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</si>
  <si>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</si>
  <si>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</si>
  <si>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</si>
  <si>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</si>
  <si>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</si>
  <si>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</si>
  <si>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</si>
  <si>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</si>
  <si>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</si>
  <si>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</si>
  <si>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</si>
  <si>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</si>
  <si>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</si>
  <si>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</si>
  <si>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</si>
  <si>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</si>
  <si>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</si>
  <si>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</si>
  <si>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</si>
  <si>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</si>
  <si>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</si>
  <si>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</si>
  <si>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</si>
  <si>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</si>
  <si>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</si>
  <si>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</si>
  <si>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</si>
  <si>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</si>
  <si>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</si>
  <si>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</si>
  <si>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</si>
  <si>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</si>
  <si>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</si>
  <si>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</si>
  <si>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</si>
  <si>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</si>
  <si>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</si>
  <si>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</si>
  <si>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</si>
  <si>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</si>
  <si>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</si>
  <si>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</si>
  <si>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</si>
  <si>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</si>
  <si>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</si>
  <si>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</si>
  <si>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</si>
  <si>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</si>
  <si>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</si>
  <si>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</si>
  <si>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</si>
  <si>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</si>
  <si>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</si>
  <si>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</si>
  <si>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</si>
  <si>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</si>
  <si>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</si>
  <si>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</si>
  <si>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</si>
  <si>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</si>
  <si>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</si>
  <si>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</si>
  <si>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</si>
  <si>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</si>
  <si>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</si>
  <si>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</si>
  <si>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</si>
  <si>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</si>
  <si>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</si>
  <si>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</si>
  <si>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</si>
  <si>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</si>
  <si>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</si>
  <si>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</si>
  <si>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</si>
  <si>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</si>
  <si>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</si>
  <si>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</si>
  <si>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</si>
  <si>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</si>
  <si>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</si>
  <si>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</si>
  <si>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</si>
  <si>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</si>
  <si>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</si>
  <si>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</si>
  <si>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</si>
  <si>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</si>
  <si>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</si>
  <si>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</si>
  <si>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</si>
  <si>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</si>
  <si>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</si>
  <si>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</si>
  <si>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</si>
  <si>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</si>
  <si>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</si>
  <si>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</si>
  <si>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</si>
  <si>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</si>
  <si>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</si>
  <si>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</si>
  <si>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</si>
  <si>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</si>
  <si>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</si>
  <si>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</si>
  <si>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</si>
  <si>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</si>
  <si>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</si>
  <si>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</si>
  <si>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</si>
  <si>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</si>
  <si>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</si>
  <si>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</si>
  <si>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</si>
  <si>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</si>
  <si>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</si>
  <si>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</si>
  <si>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</si>
  <si>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</si>
  <si>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</si>
  <si>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</si>
  <si>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</si>
  <si>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</si>
  <si>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</si>
  <si>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</si>
  <si>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</si>
  <si>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</si>
  <si>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</si>
  <si>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</si>
  <si>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</si>
  <si>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</si>
  <si>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</si>
  <si>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</si>
  <si>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</si>
  <si>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</si>
  <si>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</si>
  <si>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</si>
  <si>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</si>
  <si>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</si>
  <si>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</si>
  <si>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</si>
  <si>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</si>
  <si>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</si>
  <si>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</si>
  <si>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</si>
  <si>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</si>
  <si>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</si>
  <si>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</si>
  <si>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</si>
  <si>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</si>
  <si>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</si>
  <si>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</si>
  <si>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</si>
  <si>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</si>
  <si>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</si>
  <si>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</si>
  <si>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</si>
  <si>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</si>
  <si>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</si>
  <si>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</si>
  <si>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</si>
  <si>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</si>
  <si>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</si>
  <si>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</si>
  <si>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</si>
  <si>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</si>
  <si>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</si>
  <si>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</si>
  <si>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</si>
  <si>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</si>
  <si>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</si>
  <si>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</si>
  <si>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</si>
  <si>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</si>
  <si>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</si>
  <si>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</si>
  <si>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</si>
  <si>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</si>
  <si>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</si>
  <si>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</si>
  <si>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</si>
  <si>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</si>
  <si>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</si>
  <si>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</si>
  <si>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</si>
  <si>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</si>
  <si>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</si>
  <si>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</si>
  <si>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</si>
  <si>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</si>
  <si>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</si>
  <si>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</si>
  <si>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</si>
  <si>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</si>
  <si>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</si>
  <si>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</si>
  <si>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</si>
  <si>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</si>
  <si>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</si>
  <si>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</si>
  <si>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</si>
  <si>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</si>
  <si>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</si>
  <si>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</si>
  <si>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</si>
  <si>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</si>
  <si>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</si>
  <si>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</si>
  <si>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</si>
  <si>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</si>
  <si>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</si>
  <si>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</si>
  <si>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</si>
  <si>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</si>
  <si>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</si>
  <si>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</si>
  <si>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</si>
  <si>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</si>
  <si>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</si>
  <si>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</si>
  <si>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</si>
  <si>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</si>
  <si>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</si>
  <si>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</si>
  <si>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</si>
  <si>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</si>
  <si>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</si>
  <si>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</si>
  <si>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</si>
  <si>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</si>
  <si>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</si>
  <si>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</si>
  <si>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</si>
  <si>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</si>
  <si>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</si>
  <si>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</si>
  <si>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</si>
  <si>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</si>
  <si>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</si>
  <si>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</si>
  <si>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</si>
  <si>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</si>
  <si>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</si>
  <si>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</si>
  <si>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</si>
  <si>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</si>
  <si>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</si>
  <si>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</si>
  <si>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</si>
  <si>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</si>
  <si>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</si>
  <si>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</si>
  <si>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</si>
  <si>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</si>
  <si>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</si>
  <si>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</si>
  <si>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</si>
  <si>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</si>
  <si>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</si>
  <si>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</si>
  <si>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</si>
  <si>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</si>
  <si>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</si>
  <si>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</si>
  <si>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</si>
  <si>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</si>
  <si>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</si>
  <si>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</si>
  <si>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</si>
  <si>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</si>
  <si>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</si>
  <si>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</si>
  <si>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</si>
  <si>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</si>
  <si>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</si>
  <si>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</si>
  <si>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</si>
  <si>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</si>
  <si>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</si>
  <si>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</si>
  <si>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</si>
  <si>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</si>
  <si>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</si>
  <si>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</si>
  <si>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</si>
  <si>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</si>
  <si>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</si>
  <si>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</si>
  <si>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</si>
  <si>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</si>
  <si>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</si>
  <si>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</si>
  <si>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</si>
  <si>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</si>
  <si>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</si>
  <si>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</si>
  <si>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</si>
  <si>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</si>
  <si>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</si>
  <si>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</si>
  <si>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</si>
  <si>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</si>
  <si>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</si>
  <si>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</si>
  <si>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</si>
  <si>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</si>
  <si>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</si>
  <si>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</si>
  <si>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</si>
  <si>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</si>
  <si>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</si>
  <si>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</si>
  <si>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</si>
  <si>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</si>
  <si>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</si>
  <si>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</si>
  <si>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</si>
  <si>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</si>
  <si>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</si>
  <si>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</si>
  <si>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</si>
  <si>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</si>
  <si>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</si>
  <si>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</si>
  <si>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</si>
  <si>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</si>
  <si>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</si>
  <si>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</si>
  <si>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</si>
  <si>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</si>
  <si>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</si>
  <si>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</si>
  <si>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</si>
  <si>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</si>
  <si>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</si>
  <si>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</si>
  <si>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</si>
  <si>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</si>
  <si>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</si>
  <si>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</si>
  <si>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</si>
  <si>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</si>
  <si>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</si>
  <si>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</si>
  <si>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</si>
  <si>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</si>
  <si>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</si>
  <si>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</si>
  <si>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</si>
  <si>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</si>
  <si>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</si>
  <si>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</si>
  <si>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</si>
  <si>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</si>
  <si>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</si>
  <si>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</si>
  <si>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</si>
  <si>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</si>
  <si>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</si>
  <si>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</si>
  <si>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</si>
  <si>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</si>
  <si>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</si>
  <si>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</si>
  <si>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</si>
  <si>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</si>
  <si>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</si>
  <si>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</si>
  <si>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</si>
  <si>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</si>
  <si>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</si>
  <si>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</si>
  <si>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</si>
  <si>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</si>
  <si>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</si>
  <si>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</si>
  <si>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</si>
  <si>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</si>
  <si>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</si>
  <si>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</si>
  <si>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</si>
  <si>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</si>
  <si>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</si>
  <si>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</si>
  <si>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</si>
  <si>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</si>
  <si>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</si>
  <si>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</si>
  <si>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</si>
  <si>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</si>
  <si>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</si>
  <si>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</si>
  <si>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</si>
  <si>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</si>
  <si>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</si>
  <si>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</si>
  <si>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</si>
  <si>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</si>
  <si>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</si>
  <si>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</si>
  <si>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</si>
  <si>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</si>
  <si>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</si>
  <si>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</si>
  <si>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</si>
  <si>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</si>
  <si>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</si>
  <si>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</si>
  <si>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</si>
  <si>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</si>
  <si>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</si>
  <si>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</si>
  <si>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</si>
  <si>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</si>
  <si>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</si>
  <si>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</si>
  <si>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</si>
  <si>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</si>
  <si>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</si>
  <si>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</si>
  <si>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</si>
  <si>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</si>
  <si>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</si>
  <si>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</si>
  <si>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</si>
  <si>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</si>
  <si>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</si>
  <si>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</si>
  <si>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</si>
  <si>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</si>
  <si>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</si>
  <si>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</si>
  <si>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</si>
  <si>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</si>
  <si>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</si>
  <si>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</si>
  <si>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</si>
  <si>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</si>
  <si>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</si>
  <si>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</si>
  <si>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</si>
  <si>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</si>
  <si>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</si>
  <si>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</si>
  <si>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</si>
  <si>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</si>
  <si>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</si>
  <si>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</si>
  <si>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</si>
  <si>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</si>
  <si>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</si>
  <si>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</si>
  <si>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</si>
  <si>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</si>
  <si>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</si>
  <si>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</si>
  <si>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</si>
  <si>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</si>
  <si>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</si>
  <si>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</si>
  <si>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</si>
  <si>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</si>
  <si>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</si>
  <si>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</si>
  <si>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</si>
  <si>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</si>
  <si>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</si>
  <si>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</si>
  <si>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</si>
  <si>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</si>
  <si>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</si>
  <si>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</si>
  <si>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</si>
  <si>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</si>
  <si>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</si>
  <si>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</si>
  <si>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</si>
  <si>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</si>
  <si>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</si>
  <si>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</si>
  <si>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</si>
  <si>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</si>
  <si>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</si>
  <si>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</si>
  <si>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</si>
  <si>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</si>
  <si>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</si>
  <si>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</si>
  <si>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</si>
  <si>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</si>
  <si>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</si>
  <si>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</si>
  <si>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</si>
  <si>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</si>
  <si>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</si>
  <si>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</si>
  <si>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</si>
  <si>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</si>
  <si>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</si>
  <si>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</si>
  <si>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</si>
  <si>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</si>
  <si>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</si>
  <si>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</si>
  <si>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</si>
  <si>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</si>
  <si>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</si>
  <si>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</si>
  <si>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</si>
  <si>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</si>
  <si>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</si>
  <si>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</si>
  <si>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</si>
  <si>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</si>
  <si>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</si>
  <si>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</si>
  <si>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</si>
  <si>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</si>
  <si>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</si>
  <si>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</si>
  <si>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</si>
  <si>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</si>
  <si>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</si>
  <si>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</si>
  <si>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</si>
  <si>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</si>
  <si>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</si>
  <si>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</si>
  <si>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</si>
  <si>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</si>
  <si>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</si>
  <si>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</si>
  <si>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</si>
  <si>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</si>
  <si>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</si>
  <si>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</si>
  <si>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</si>
  <si>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</si>
  <si>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</si>
  <si>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</si>
  <si>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</si>
  <si>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</si>
  <si>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</si>
  <si>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</si>
  <si>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</si>
  <si>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</si>
  <si>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</si>
  <si>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</si>
  <si>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</si>
  <si>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</si>
  <si>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</si>
  <si>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</si>
  <si>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</si>
  <si>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</si>
  <si>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</si>
  <si>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</si>
  <si>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</si>
  <si>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</si>
  <si>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</si>
  <si>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</si>
  <si>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</si>
  <si>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</si>
  <si>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</si>
  <si>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</si>
  <si>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</si>
  <si>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</si>
  <si>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</si>
  <si>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</si>
  <si>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</si>
  <si>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</si>
  <si>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</si>
  <si>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</si>
  <si>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</si>
  <si>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</si>
  <si>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</si>
  <si>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</si>
  <si>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</si>
  <si>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</si>
  <si>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</si>
  <si>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</si>
  <si>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</si>
  <si>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</si>
  <si>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</si>
  <si>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</si>
  <si>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</si>
  <si>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</si>
  <si>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</si>
  <si>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</si>
  <si>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</si>
  <si>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</si>
  <si>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</si>
  <si>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</si>
  <si>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</si>
  <si>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</si>
  <si>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</si>
  <si>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</si>
  <si>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</si>
  <si>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</si>
  <si>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</si>
  <si>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</si>
  <si>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</si>
  <si>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</si>
  <si>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</si>
  <si>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</si>
  <si>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</si>
  <si>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</si>
  <si>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</si>
  <si>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</si>
  <si>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</si>
  <si>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</si>
  <si>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</si>
  <si>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</si>
  <si>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</si>
  <si>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</si>
  <si>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</si>
  <si>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</si>
  <si>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</si>
  <si>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</si>
  <si>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</si>
  <si>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</si>
  <si>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</si>
  <si>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</si>
  <si>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</si>
  <si>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</si>
  <si>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</si>
  <si>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</si>
  <si>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</si>
  <si>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</si>
  <si>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</si>
  <si>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</si>
  <si>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</si>
  <si>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</si>
  <si>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</si>
  <si>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</si>
  <si>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</si>
  <si>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</si>
  <si>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</si>
  <si>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</si>
  <si>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</si>
  <si>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</si>
  <si>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</si>
  <si>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</si>
  <si>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</si>
  <si>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</si>
  <si>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</si>
  <si>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</si>
  <si>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</si>
  <si>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</si>
  <si>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</si>
  <si>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</si>
  <si>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</si>
  <si>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</si>
  <si>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</si>
  <si>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</si>
  <si>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</si>
  <si>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</si>
  <si>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</si>
  <si>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</si>
  <si>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</si>
  <si>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</si>
  <si>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</si>
  <si>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</si>
  <si>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</si>
  <si>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</si>
  <si>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</si>
  <si>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</si>
  <si>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</si>
  <si>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</si>
  <si>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</si>
  <si>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</si>
  <si>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</si>
  <si>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</si>
  <si>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</si>
  <si>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</si>
  <si>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</si>
  <si>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</si>
  <si>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</si>
  <si>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</si>
  <si>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</si>
  <si>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</si>
  <si>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</si>
  <si>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</si>
  <si>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</si>
  <si>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</si>
  <si>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</si>
  <si>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</si>
  <si>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</si>
  <si>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</si>
  <si>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</si>
  <si>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</si>
  <si>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</si>
  <si>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</si>
  <si>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</si>
  <si>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</si>
  <si>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</si>
  <si>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</si>
  <si>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</si>
  <si>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</si>
  <si>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</si>
  <si>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</si>
  <si>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</si>
  <si>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</si>
  <si>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</si>
  <si>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</si>
  <si>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</si>
  <si>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</si>
  <si>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</si>
  <si>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</si>
  <si>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</si>
  <si>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</si>
  <si>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</si>
  <si>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</si>
  <si>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</si>
  <si>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</si>
  <si>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</si>
  <si>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</si>
  <si>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</si>
  <si>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</si>
  <si>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</si>
  <si>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</si>
  <si>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</si>
  <si>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</si>
  <si>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</si>
  <si>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</si>
  <si>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</si>
  <si>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</si>
  <si>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</si>
  <si>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</si>
  <si>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</si>
  <si>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</si>
  <si>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</si>
  <si>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</si>
  <si>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</si>
  <si>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</si>
  <si>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</si>
  <si>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</si>
  <si>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</si>
  <si>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</si>
  <si>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</si>
  <si>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</si>
  <si>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</si>
  <si>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</si>
  <si>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</si>
  <si>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</si>
  <si>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</si>
  <si>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</si>
  <si>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</si>
  <si>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</si>
  <si>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</si>
  <si>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</si>
  <si>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</si>
  <si>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</si>
  <si>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</si>
  <si>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</si>
  <si>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</si>
  <si>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</si>
  <si>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</si>
  <si>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</si>
  <si>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</si>
  <si>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</si>
  <si>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</si>
  <si>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</si>
  <si>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</si>
  <si>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</si>
  <si>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</si>
  <si>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</si>
  <si>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</si>
  <si>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</si>
  <si>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</si>
  <si>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</si>
  <si>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</si>
  <si>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</si>
  <si>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</si>
  <si>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</si>
  <si>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</si>
  <si>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</si>
  <si>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</si>
  <si>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</si>
  <si>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</si>
  <si>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</si>
  <si>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</si>
  <si>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</si>
  <si>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</si>
  <si>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</si>
  <si>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</si>
  <si>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</si>
  <si>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</si>
  <si>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</si>
  <si>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</si>
  <si>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</si>
  <si>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</si>
  <si>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</si>
  <si>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</si>
  <si>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</si>
  <si>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</si>
  <si>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</si>
  <si>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</si>
  <si>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</si>
  <si>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</si>
  <si>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</si>
  <si>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</si>
  <si>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</si>
  <si>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</si>
  <si>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</si>
  <si>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</si>
  <si>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</si>
  <si>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</si>
  <si>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</si>
  <si>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</si>
  <si>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</si>
  <si>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</si>
  <si>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</si>
  <si>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</si>
  <si>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</si>
  <si>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</si>
  <si>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</si>
  <si>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</si>
  <si>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</si>
  <si>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</si>
  <si>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</si>
  <si>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</si>
  <si>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</si>
  <si>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</si>
  <si>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</si>
  <si>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</si>
  <si>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</si>
  <si>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</si>
  <si>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</si>
  <si>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</si>
  <si>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</si>
  <si>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</si>
  <si>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</si>
  <si>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</si>
  <si>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</si>
  <si>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</si>
  <si>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</si>
  <si>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</si>
  <si>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</si>
  <si>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</si>
  <si>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</si>
  <si>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</si>
  <si>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</si>
  <si>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</si>
  <si>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</si>
  <si>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</si>
  <si>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</si>
  <si>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</si>
  <si>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</si>
  <si>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</si>
  <si>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</si>
  <si>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</si>
  <si>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</si>
  <si>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</si>
  <si>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</si>
  <si>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</si>
  <si>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</si>
  <si>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</si>
  <si>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</si>
  <si>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</si>
  <si>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</si>
  <si>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</si>
  <si>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</si>
  <si>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</si>
  <si>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</si>
  <si>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</si>
  <si>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</si>
  <si>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</si>
  <si>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</si>
  <si>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</si>
  <si>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</si>
  <si>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</si>
  <si>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</si>
  <si>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</si>
  <si>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</si>
  <si>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</si>
  <si>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</si>
  <si>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</si>
  <si>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</si>
  <si>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</si>
  <si>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</si>
  <si>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</si>
  <si>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</si>
  <si>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</si>
  <si>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</si>
  <si>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</si>
  <si>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</si>
  <si>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</si>
  <si>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</si>
  <si>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</si>
  <si>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</si>
  <si>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</si>
  <si>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</si>
  <si>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</si>
  <si>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</si>
  <si>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</si>
  <si>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</si>
  <si>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</si>
  <si>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</si>
  <si>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</si>
  <si>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</si>
  <si>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</si>
  <si>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</si>
  <si>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</si>
  <si>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</si>
  <si>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</si>
  <si>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</si>
  <si>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</si>
  <si>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</si>
  <si>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</si>
  <si>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</si>
  <si>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</si>
  <si>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</si>
  <si>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</si>
  <si>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</si>
  <si>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</si>
  <si>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</si>
  <si>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</si>
  <si>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</si>
  <si>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</si>
  <si>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</si>
  <si>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</si>
  <si>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</si>
  <si>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</si>
  <si>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</si>
  <si>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</si>
  <si>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</si>
  <si>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</si>
  <si>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</si>
  <si>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</si>
  <si>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</si>
  <si>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</si>
  <si>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</si>
  <si>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</si>
  <si>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</si>
  <si>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</si>
  <si>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</si>
  <si>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</si>
  <si>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</si>
  <si>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</si>
  <si>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</si>
  <si>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</si>
  <si>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</si>
  <si>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</si>
  <si>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</si>
  <si>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</si>
  <si>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</si>
  <si>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</si>
  <si>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</si>
  <si>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</si>
  <si>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</si>
  <si>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</si>
  <si>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</si>
  <si>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</si>
  <si>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</si>
  <si>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</si>
  <si>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</si>
  <si>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</si>
  <si>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</si>
  <si>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</si>
  <si>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</si>
  <si>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</si>
  <si>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</si>
  <si>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</si>
  <si>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</si>
  <si>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</si>
  <si>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</si>
  <si>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</si>
  <si>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</si>
  <si>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</si>
  <si>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</si>
  <si>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</si>
  <si>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</si>
  <si>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</si>
  <si>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</si>
  <si>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</si>
  <si>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</si>
  <si>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</si>
  <si>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</si>
  <si>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</si>
  <si>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</si>
  <si>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</si>
  <si>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</si>
  <si>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</si>
  <si>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</si>
  <si>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</si>
  <si>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</si>
  <si>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</si>
  <si>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</si>
  <si>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</si>
  <si>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</si>
  <si>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</si>
  <si>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</si>
  <si>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</si>
  <si>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</si>
  <si>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</si>
  <si>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</si>
  <si>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</si>
  <si>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</si>
  <si>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</si>
  <si>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</si>
  <si>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</si>
  <si>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</si>
  <si>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</si>
  <si>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</si>
  <si>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</si>
  <si>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</si>
  <si>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</si>
  <si>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</si>
  <si>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</si>
  <si>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</si>
  <si>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</si>
  <si>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</si>
  <si>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</si>
  <si>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</si>
  <si>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</si>
  <si>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</si>
  <si>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</si>
  <si>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</si>
  <si>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</si>
  <si>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</si>
  <si>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</si>
  <si>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</si>
  <si>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</si>
  <si>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</si>
  <si>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</si>
  <si>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Penjualan Tgl 1 sd 04 Aug 2026</t>
  </si>
  <si>
    <t>Buffer Month (Tgl 1 sd 04 Aug 2026)</t>
  </si>
  <si>
    <t>Buffer Day (Tgl 1 sd 04 Aug 2026)</t>
  </si>
  <si>
    <t>PVB0084</t>
  </si>
  <si>
    <t>COLOR SET OF 4 STEAK KNIVES RED KCO4SW11SMRBL-X</t>
  </si>
  <si>
    <t>PVB0089</t>
  </si>
  <si>
    <t>BERKEL Classic L. Red Steak set 2 pcs 11 KCE2ST11SRRBL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</si>
</sst>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1843</v>
      </c>
      <c r="B1" s="21"/>
    </row>
    <row r="2" spans="1:2" ht="30" x14ac:dyDescent="0.25">
      <c r="A2" s="9" t="s">
        <v>1850</v>
      </c>
      <c r="B2" s="9" t="s">
        <v>1852</v>
      </c>
    </row>
    <row r="3" spans="1:2" ht="30" x14ac:dyDescent="0.25">
      <c r="A3" s="9" t="s">
        <v>1851</v>
      </c>
      <c r="B3" s="9" t="s">
        <v>1853</v>
      </c>
    </row>
    <row r="4" spans="1:2" ht="45" x14ac:dyDescent="0.25">
      <c r="A4" s="9" t="s">
        <v>1844</v>
      </c>
      <c r="B4" s="9" t="s">
        <v>1845</v>
      </c>
    </row>
    <row r="5" spans="1:2" ht="30" x14ac:dyDescent="0.25">
      <c r="A5" s="9" t="s">
        <v>1846</v>
      </c>
      <c r="B5" s="9" t="s">
        <v>1847</v>
      </c>
    </row>
    <row r="6" spans="1:2" ht="30" x14ac:dyDescent="0.25">
      <c r="A6" s="9" t="s">
        <v>1848</v>
      </c>
      <c r="B6" s="9" t="s">
        <v>1849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G1" workbookViewId="0">
      <pane ySplit="1" topLeftCell="A2" activePane="bottomLeft" state="frozen"/>
      <selection pane="bottomLeft" sqref="A1:R90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1879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1880</v>
      </c>
      <c r="O1" s="10" t="s">
        <v>1881</v>
      </c>
      <c r="P1" s="10" t="s">
        <v>1882</v>
      </c>
      <c r="Q1" s="1" t="s">
        <v>12</v>
      </c>
      <c r="R1" s="10" t="s">
        <v>13</v>
      </c>
      <c r="S1" s="13" t="s">
        <v>1855</v>
      </c>
      <c r="T1" s="13" t="s">
        <v>1856</v>
      </c>
      <c r="U1" s="13" t="s">
        <v>1857</v>
      </c>
      <c r="V1" s="13" t="s">
        <v>1858</v>
      </c>
      <c r="W1" s="13" t="s">
        <v>1859</v>
      </c>
      <c r="X1" s="13" t="s">
        <v>1860</v>
      </c>
      <c r="Y1" s="13" t="s">
        <v>1861</v>
      </c>
      <c r="Z1" s="13" t="s">
        <v>1862</v>
      </c>
      <c r="AA1" s="13" t="s">
        <v>1863</v>
      </c>
      <c r="AB1" s="13" t="s">
        <v>1864</v>
      </c>
      <c r="AC1" s="13" t="s">
        <v>1865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170.381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0.56820000000000004</v>
      </c>
      <c r="J6" s="3">
        <v>17.048999999999999</v>
      </c>
      <c r="K6" s="2">
        <v>846.02930000000003</v>
      </c>
      <c r="L6" s="3">
        <v>0.20130000000000001</v>
      </c>
      <c r="M6" s="3">
        <v>6.2430000000000003</v>
      </c>
      <c r="N6" s="2">
        <v>27.69</v>
      </c>
      <c r="O6" s="3">
        <v>0.79369999999999996</v>
      </c>
      <c r="P6" s="3">
        <v>24.6126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4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0.38700000000000001</v>
      </c>
      <c r="J15" s="3">
        <v>11.6144</v>
      </c>
      <c r="K15" s="2">
        <v>10</v>
      </c>
      <c r="L15" s="3">
        <v>0.4</v>
      </c>
      <c r="M15" s="3">
        <v>12.4031</v>
      </c>
      <c r="N15" s="2">
        <v>1</v>
      </c>
      <c r="O15" s="3">
        <v>0.51600000000000001</v>
      </c>
      <c r="P15" s="3">
        <v>16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5</v>
      </c>
      <c r="H23" s="2">
        <v>3.6665999999999999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6</v>
      </c>
      <c r="E25" s="2">
        <v>7</v>
      </c>
      <c r="F25" s="2">
        <v>7</v>
      </c>
      <c r="G25" s="2">
        <v>7</v>
      </c>
      <c r="H25" s="2">
        <v>7</v>
      </c>
      <c r="I25" s="3">
        <v>0.85709999999999997</v>
      </c>
      <c r="J25" s="3">
        <v>25.7179</v>
      </c>
      <c r="K25" s="2">
        <v>6</v>
      </c>
      <c r="L25" s="3">
        <v>1</v>
      </c>
      <c r="M25" s="3">
        <v>31.0077</v>
      </c>
      <c r="N25" s="2">
        <v>0</v>
      </c>
      <c r="O25" s="3">
        <v>0</v>
      </c>
      <c r="P25" s="3">
        <v>0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163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0.88419999999999999</v>
      </c>
      <c r="J28" s="3">
        <v>26.528199999999998</v>
      </c>
      <c r="K28" s="2">
        <v>136</v>
      </c>
      <c r="L28" s="3">
        <v>1.1984999999999999</v>
      </c>
      <c r="M28" s="3">
        <v>37.155200000000001</v>
      </c>
      <c r="N28" s="2">
        <v>31</v>
      </c>
      <c r="O28" s="3">
        <v>0.67820000000000003</v>
      </c>
      <c r="P28" s="3">
        <v>21.0322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31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0.53749999999999998</v>
      </c>
      <c r="J32" s="3">
        <v>16.127300000000002</v>
      </c>
      <c r="K32" s="2">
        <v>54</v>
      </c>
      <c r="L32" s="3">
        <v>0.57399999999999995</v>
      </c>
      <c r="M32" s="3">
        <v>17.796600000000002</v>
      </c>
      <c r="N32" s="2">
        <v>3</v>
      </c>
      <c r="O32" s="3">
        <v>1.333</v>
      </c>
      <c r="P32" s="3">
        <v>41.333300000000001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294</v>
      </c>
      <c r="E33" s="2">
        <v>397</v>
      </c>
      <c r="F33" s="2">
        <v>392</v>
      </c>
      <c r="G33" s="2">
        <v>481</v>
      </c>
      <c r="H33" s="2">
        <v>423.33330000000001</v>
      </c>
      <c r="I33" s="3">
        <v>0.69440000000000002</v>
      </c>
      <c r="J33" s="3">
        <v>20.834599999999998</v>
      </c>
      <c r="K33" s="2">
        <v>378</v>
      </c>
      <c r="L33" s="3">
        <v>0.77769999999999995</v>
      </c>
      <c r="M33" s="3">
        <v>24.1112</v>
      </c>
      <c r="N33" s="2">
        <v>86</v>
      </c>
      <c r="O33" s="3">
        <v>0.441</v>
      </c>
      <c r="P33" s="3">
        <v>13.6744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12</v>
      </c>
      <c r="E41" s="2">
        <v>17</v>
      </c>
      <c r="F41" s="2">
        <v>26</v>
      </c>
      <c r="G41" s="2">
        <v>35</v>
      </c>
      <c r="H41" s="2">
        <v>26</v>
      </c>
      <c r="I41" s="3">
        <v>0.46150000000000002</v>
      </c>
      <c r="J41" s="3">
        <v>13.847200000000001</v>
      </c>
      <c r="K41" s="2">
        <v>49</v>
      </c>
      <c r="L41" s="3">
        <v>0.24479999999999999</v>
      </c>
      <c r="M41" s="3">
        <v>7.5919999999999996</v>
      </c>
      <c r="N41" s="2">
        <v>2</v>
      </c>
      <c r="O41" s="3">
        <v>0.77400000000000002</v>
      </c>
      <c r="P41" s="3">
        <v>24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0.17199999999999999</v>
      </c>
      <c r="P43" s="3">
        <v>5.3333000000000004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18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1.08</v>
      </c>
      <c r="J59" s="3">
        <v>32.403199999999998</v>
      </c>
      <c r="K59" s="2">
        <v>15</v>
      </c>
      <c r="L59" s="3">
        <v>1.2</v>
      </c>
      <c r="M59" s="3">
        <v>37.205399999999997</v>
      </c>
      <c r="N59" s="2">
        <v>0</v>
      </c>
      <c r="O59" s="3">
        <v>0</v>
      </c>
      <c r="P59" s="3">
        <v>0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8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0.33800000000000002</v>
      </c>
      <c r="J61" s="3">
        <v>10.1419</v>
      </c>
      <c r="K61" s="2">
        <v>19</v>
      </c>
      <c r="L61" s="3">
        <v>0.42099999999999999</v>
      </c>
      <c r="M61" s="3">
        <v>13.0527</v>
      </c>
      <c r="N61" s="2">
        <v>6</v>
      </c>
      <c r="O61" s="3">
        <v>0.17199999999999999</v>
      </c>
      <c r="P61" s="3">
        <v>5.3333000000000004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94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1.0367</v>
      </c>
      <c r="J63" s="3">
        <v>31.103100000000001</v>
      </c>
      <c r="K63" s="2">
        <v>116</v>
      </c>
      <c r="L63" s="3">
        <v>0.81030000000000002</v>
      </c>
      <c r="M63" s="3">
        <v>25.120899999999999</v>
      </c>
      <c r="N63" s="2">
        <v>5</v>
      </c>
      <c r="O63" s="3">
        <v>2.4251999999999998</v>
      </c>
      <c r="P63" s="3">
        <v>75.2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8.6E-3</v>
      </c>
      <c r="P79" s="3">
        <v>0.2666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5</v>
      </c>
      <c r="O80" s="3">
        <v>0.1032</v>
      </c>
      <c r="P80" s="3">
        <v>3.2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8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0.58530000000000004</v>
      </c>
      <c r="J89" s="3">
        <v>17.563099999999999</v>
      </c>
      <c r="K89" s="2">
        <v>11</v>
      </c>
      <c r="L89" s="3">
        <v>0.72719999999999996</v>
      </c>
      <c r="M89" s="3">
        <v>22.547899999999998</v>
      </c>
      <c r="N89" s="2">
        <v>5</v>
      </c>
      <c r="O89" s="3">
        <v>0.2064</v>
      </c>
      <c r="P89" s="3">
        <v>6.4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0.129</v>
      </c>
      <c r="P94" s="3">
        <v>4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32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0.4824</v>
      </c>
      <c r="J95" s="3">
        <v>14.4724</v>
      </c>
      <c r="K95" s="2">
        <v>54</v>
      </c>
      <c r="L95" s="3">
        <v>0.59250000000000003</v>
      </c>
      <c r="M95" s="3">
        <v>18.370699999999999</v>
      </c>
      <c r="N95" s="2">
        <v>7</v>
      </c>
      <c r="O95" s="3">
        <v>0.5897</v>
      </c>
      <c r="P95" s="3">
        <v>18.285699999999999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131</v>
      </c>
      <c r="E96" s="2">
        <v>197</v>
      </c>
      <c r="F96" s="2">
        <v>151</v>
      </c>
      <c r="G96" s="2">
        <v>239</v>
      </c>
      <c r="H96" s="2">
        <v>195.66659999999999</v>
      </c>
      <c r="I96" s="3">
        <v>0.66949999999999998</v>
      </c>
      <c r="J96" s="3">
        <v>20.0852</v>
      </c>
      <c r="K96" s="2">
        <v>130</v>
      </c>
      <c r="L96" s="3">
        <v>1.0076000000000001</v>
      </c>
      <c r="M96" s="3">
        <v>31.238800000000001</v>
      </c>
      <c r="N96" s="2">
        <v>44</v>
      </c>
      <c r="O96" s="3">
        <v>0.38400000000000001</v>
      </c>
      <c r="P96" s="3">
        <v>11.909000000000001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2.58E-2</v>
      </c>
      <c r="P134" s="3">
        <v>0.8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3.2199999999999999E-2</v>
      </c>
      <c r="P172" s="3">
        <v>1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42</v>
      </c>
      <c r="E173" s="2">
        <v>0</v>
      </c>
      <c r="F173" s="2">
        <v>52</v>
      </c>
      <c r="G173" s="2">
        <v>26</v>
      </c>
      <c r="H173" s="2">
        <v>39</v>
      </c>
      <c r="I173" s="3">
        <v>1.0769</v>
      </c>
      <c r="J173" s="3">
        <v>32.307600000000001</v>
      </c>
      <c r="K173" s="2">
        <v>39</v>
      </c>
      <c r="L173" s="3">
        <v>1.0769</v>
      </c>
      <c r="M173" s="3">
        <v>33.386299999999999</v>
      </c>
      <c r="N173" s="2">
        <v>20</v>
      </c>
      <c r="O173" s="3">
        <v>0.27089999999999997</v>
      </c>
      <c r="P173" s="3">
        <v>8.4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10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0.78939999999999999</v>
      </c>
      <c r="J174" s="3">
        <v>23.685400000000001</v>
      </c>
      <c r="K174" s="2">
        <v>15</v>
      </c>
      <c r="L174" s="3">
        <v>0.66659999999999997</v>
      </c>
      <c r="M174" s="3">
        <v>20.669599999999999</v>
      </c>
      <c r="N174" s="2">
        <v>20</v>
      </c>
      <c r="O174" s="3">
        <v>6.4500000000000002E-2</v>
      </c>
      <c r="P174" s="3">
        <v>2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6</v>
      </c>
      <c r="E175" s="2">
        <v>0</v>
      </c>
      <c r="F175" s="2">
        <v>0</v>
      </c>
      <c r="G175" s="2">
        <v>764</v>
      </c>
      <c r="H175" s="2">
        <v>764</v>
      </c>
      <c r="I175" s="3">
        <v>7.7999999999999996E-3</v>
      </c>
      <c r="J175" s="3">
        <v>0.2356</v>
      </c>
      <c r="K175" s="2">
        <v>169</v>
      </c>
      <c r="L175" s="3">
        <v>3.5499999999999997E-2</v>
      </c>
      <c r="M175" s="3">
        <v>1.1005</v>
      </c>
      <c r="N175" s="2">
        <v>10</v>
      </c>
      <c r="O175" s="3">
        <v>7.7399999999999997E-2</v>
      </c>
      <c r="P175" s="3">
        <v>2.4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524</v>
      </c>
      <c r="E176" s="2">
        <v>693</v>
      </c>
      <c r="F176" s="2">
        <v>770</v>
      </c>
      <c r="G176" s="2">
        <v>814</v>
      </c>
      <c r="H176" s="2">
        <v>759</v>
      </c>
      <c r="I176" s="3">
        <v>0.69030000000000002</v>
      </c>
      <c r="J176" s="3">
        <v>20.711400000000001</v>
      </c>
      <c r="K176" s="2">
        <v>731</v>
      </c>
      <c r="L176" s="3">
        <v>0.71679999999999999</v>
      </c>
      <c r="M176" s="3">
        <v>22.221599999999999</v>
      </c>
      <c r="N176" s="2">
        <v>81</v>
      </c>
      <c r="O176" s="3">
        <v>0.83450000000000002</v>
      </c>
      <c r="P176" s="3">
        <v>25.8765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12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0.46750000000000003</v>
      </c>
      <c r="J178" s="3">
        <v>14.0268</v>
      </c>
      <c r="K178" s="2">
        <v>45</v>
      </c>
      <c r="L178" s="3">
        <v>0.2666</v>
      </c>
      <c r="M178" s="3">
        <v>8.2667000000000002</v>
      </c>
      <c r="N178" s="2">
        <v>20</v>
      </c>
      <c r="O178" s="3">
        <v>7.7399999999999997E-2</v>
      </c>
      <c r="P178" s="3">
        <v>2.4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939</v>
      </c>
      <c r="E179" s="2">
        <v>1460</v>
      </c>
      <c r="F179" s="2">
        <v>1570</v>
      </c>
      <c r="G179" s="2">
        <v>1268</v>
      </c>
      <c r="H179" s="2">
        <v>1432.6666</v>
      </c>
      <c r="I179" s="3">
        <v>0.65539999999999998</v>
      </c>
      <c r="J179" s="3">
        <v>19.662600000000001</v>
      </c>
      <c r="K179" s="2">
        <v>722</v>
      </c>
      <c r="L179" s="3">
        <v>1.3005</v>
      </c>
      <c r="M179" s="3">
        <v>40.3172</v>
      </c>
      <c r="N179" s="2">
        <v>53</v>
      </c>
      <c r="O179" s="3">
        <v>2.2854000000000001</v>
      </c>
      <c r="P179" s="3">
        <v>70.867900000000006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554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0.36749999999999999</v>
      </c>
      <c r="J180" s="3">
        <v>11.0261</v>
      </c>
      <c r="K180" s="2">
        <v>1978</v>
      </c>
      <c r="L180" s="3">
        <v>0.28000000000000003</v>
      </c>
      <c r="M180" s="3">
        <v>8.6824999999999992</v>
      </c>
      <c r="N180" s="2">
        <v>68</v>
      </c>
      <c r="O180" s="3">
        <v>1.0508999999999999</v>
      </c>
      <c r="P180" s="3">
        <v>32.588200000000001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355</v>
      </c>
      <c r="E181" s="2">
        <v>0</v>
      </c>
      <c r="F181" s="2">
        <v>500</v>
      </c>
      <c r="G181" s="2">
        <v>410</v>
      </c>
      <c r="H181" s="2">
        <v>455</v>
      </c>
      <c r="I181" s="3">
        <v>0.7802</v>
      </c>
      <c r="J181" s="3">
        <v>23.406600000000001</v>
      </c>
      <c r="K181" s="2">
        <v>618</v>
      </c>
      <c r="L181" s="3">
        <v>0.57440000000000002</v>
      </c>
      <c r="M181" s="3">
        <v>17.807500000000001</v>
      </c>
      <c r="N181" s="2">
        <v>45</v>
      </c>
      <c r="O181" s="3">
        <v>1.0176000000000001</v>
      </c>
      <c r="P181" s="3">
        <v>31.555499999999999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107</v>
      </c>
      <c r="E182" s="2">
        <v>155</v>
      </c>
      <c r="F182" s="2">
        <v>61</v>
      </c>
      <c r="G182" s="2">
        <v>69</v>
      </c>
      <c r="H182" s="2">
        <v>95</v>
      </c>
      <c r="I182" s="3">
        <v>1.1263000000000001</v>
      </c>
      <c r="J182" s="3">
        <v>33.790100000000002</v>
      </c>
      <c r="K182" s="2">
        <v>206</v>
      </c>
      <c r="L182" s="3">
        <v>0.51939999999999997</v>
      </c>
      <c r="M182" s="3">
        <v>16.102</v>
      </c>
      <c r="N182" s="2">
        <v>0</v>
      </c>
      <c r="O182" s="3">
        <v>0</v>
      </c>
      <c r="P182" s="3">
        <v>0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36</v>
      </c>
      <c r="E183" s="2">
        <v>0</v>
      </c>
      <c r="F183" s="2">
        <v>24</v>
      </c>
      <c r="G183" s="2">
        <v>24</v>
      </c>
      <c r="H183" s="2">
        <v>24</v>
      </c>
      <c r="I183" s="3">
        <v>1.5</v>
      </c>
      <c r="J183" s="3">
        <v>45</v>
      </c>
      <c r="K183" s="2">
        <v>166</v>
      </c>
      <c r="L183" s="3">
        <v>0.21679999999999999</v>
      </c>
      <c r="M183" s="3">
        <v>6.7229000000000001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33</v>
      </c>
      <c r="E203" s="2">
        <v>0</v>
      </c>
      <c r="F203" s="2">
        <v>0</v>
      </c>
      <c r="G203" s="2">
        <v>17</v>
      </c>
      <c r="H203" s="2">
        <v>17</v>
      </c>
      <c r="I203" s="3">
        <v>1.9411</v>
      </c>
      <c r="J203" s="3">
        <v>58.242100000000001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0.40849999999999997</v>
      </c>
      <c r="P214" s="3">
        <v>12.666600000000001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1034.682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1.0067999999999999</v>
      </c>
      <c r="J243" s="3">
        <v>30.204999999999998</v>
      </c>
      <c r="K243" s="2">
        <v>830.61929999999995</v>
      </c>
      <c r="L243" s="3">
        <v>1.2456</v>
      </c>
      <c r="M243" s="3">
        <v>38.616</v>
      </c>
      <c r="N243" s="2">
        <v>143.96969999999999</v>
      </c>
      <c r="O243" s="3">
        <v>0.92700000000000005</v>
      </c>
      <c r="P243" s="3">
        <v>28.747199999999999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514</v>
      </c>
      <c r="B245" s="1" t="s">
        <v>515</v>
      </c>
      <c r="C245" s="1" t="s">
        <v>31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516</v>
      </c>
      <c r="B246" s="1" t="s">
        <v>517</v>
      </c>
      <c r="C246" s="1" t="s">
        <v>518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519</v>
      </c>
      <c r="B247" s="1" t="s">
        <v>520</v>
      </c>
      <c r="C247" s="1" t="s">
        <v>28</v>
      </c>
      <c r="D247" s="2">
        <v>2355.7303000000002</v>
      </c>
      <c r="E247" s="2">
        <v>2150.9780999999998</v>
      </c>
      <c r="F247" s="2">
        <v>1261.5381</v>
      </c>
      <c r="G247" s="2">
        <v>609.88</v>
      </c>
      <c r="H247" s="2">
        <v>1340.7987000000001</v>
      </c>
      <c r="I247" s="3">
        <v>1.7568999999999999</v>
      </c>
      <c r="J247" s="3">
        <v>52.7089</v>
      </c>
      <c r="K247" s="2">
        <v>0</v>
      </c>
      <c r="L247" s="3">
        <v>0</v>
      </c>
      <c r="M247" s="3">
        <v>0</v>
      </c>
      <c r="N247" s="2">
        <v>91.529700000000005</v>
      </c>
      <c r="O247" s="3">
        <v>3.3201000000000001</v>
      </c>
      <c r="P247" s="3">
        <v>102.9494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521</v>
      </c>
      <c r="B248" s="1" t="s">
        <v>522</v>
      </c>
      <c r="C248" s="1" t="s">
        <v>54</v>
      </c>
      <c r="D248" s="2">
        <v>36</v>
      </c>
      <c r="E248" s="2">
        <v>1</v>
      </c>
      <c r="F248" s="2">
        <v>2</v>
      </c>
      <c r="G248" s="2">
        <v>0</v>
      </c>
      <c r="H248" s="2">
        <v>1.5</v>
      </c>
      <c r="I248" s="3">
        <v>24</v>
      </c>
      <c r="J248" s="3">
        <v>720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17</v>
      </c>
      <c r="R248" s="2" t="s">
        <v>17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523</v>
      </c>
      <c r="B249" s="1" t="s">
        <v>524</v>
      </c>
      <c r="C249" s="1" t="s">
        <v>54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1877</v>
      </c>
      <c r="B250" s="1" t="s">
        <v>1878</v>
      </c>
      <c r="C250" s="1" t="s">
        <v>28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525</v>
      </c>
      <c r="B251" s="1" t="s">
        <v>526</v>
      </c>
      <c r="C251" s="1" t="s">
        <v>25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527</v>
      </c>
      <c r="B252" s="1" t="s">
        <v>528</v>
      </c>
      <c r="C252" s="1" t="s">
        <v>28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529</v>
      </c>
      <c r="B253" s="1" t="s">
        <v>530</v>
      </c>
      <c r="C253" s="1" t="s">
        <v>54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17</v>
      </c>
      <c r="R253" s="2" t="s">
        <v>17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531</v>
      </c>
      <c r="B254" s="1" t="s">
        <v>532</v>
      </c>
      <c r="C254" s="1" t="s">
        <v>28</v>
      </c>
      <c r="D254" s="2">
        <v>0</v>
      </c>
      <c r="E254" s="2">
        <v>39</v>
      </c>
      <c r="F254" s="2">
        <v>0</v>
      </c>
      <c r="G254" s="2">
        <v>0</v>
      </c>
      <c r="H254" s="2">
        <v>39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533</v>
      </c>
      <c r="B255" s="1" t="s">
        <v>534</v>
      </c>
      <c r="C255" s="1" t="s">
        <v>54</v>
      </c>
      <c r="D255" s="2">
        <v>36</v>
      </c>
      <c r="E255" s="2">
        <v>274</v>
      </c>
      <c r="F255" s="2">
        <v>258</v>
      </c>
      <c r="G255" s="2">
        <v>315</v>
      </c>
      <c r="H255" s="2">
        <v>282.33330000000001</v>
      </c>
      <c r="I255" s="3">
        <v>0.1275</v>
      </c>
      <c r="J255" s="3">
        <v>3.8252000000000002</v>
      </c>
      <c r="K255" s="2">
        <v>0</v>
      </c>
      <c r="L255" s="3">
        <v>0</v>
      </c>
      <c r="M255" s="3">
        <v>0</v>
      </c>
      <c r="N255" s="2">
        <v>26</v>
      </c>
      <c r="O255" s="3">
        <v>0.17860000000000001</v>
      </c>
      <c r="P255" s="3">
        <v>5.5384000000000002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535</v>
      </c>
      <c r="B256" s="1" t="s">
        <v>536</v>
      </c>
      <c r="C256" s="1" t="s">
        <v>28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385.51909999999998</v>
      </c>
      <c r="L256" s="3">
        <v>5.1799999999999999E-2</v>
      </c>
      <c r="M256" s="3">
        <v>1.6082000000000001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537</v>
      </c>
      <c r="B257" s="1" t="s">
        <v>538</v>
      </c>
      <c r="C257" s="1" t="s">
        <v>539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540</v>
      </c>
      <c r="B258" s="1" t="s">
        <v>541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542</v>
      </c>
      <c r="B259" s="1" t="s">
        <v>543</v>
      </c>
      <c r="C259" s="1" t="s">
        <v>31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17</v>
      </c>
      <c r="R259" s="2" t="s">
        <v>17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544</v>
      </c>
      <c r="B260" s="1" t="s">
        <v>545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546</v>
      </c>
      <c r="B261" s="1" t="s">
        <v>547</v>
      </c>
      <c r="C261" s="1" t="s">
        <v>539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548</v>
      </c>
      <c r="B262" s="1" t="s">
        <v>549</v>
      </c>
      <c r="C262" s="1" t="s">
        <v>539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550</v>
      </c>
      <c r="B263" s="1" t="s">
        <v>551</v>
      </c>
      <c r="C263" s="1" t="s">
        <v>54</v>
      </c>
      <c r="D263" s="2">
        <v>24</v>
      </c>
      <c r="E263" s="2">
        <v>28</v>
      </c>
      <c r="F263" s="2">
        <v>23</v>
      </c>
      <c r="G263" s="2">
        <v>19</v>
      </c>
      <c r="H263" s="2">
        <v>23.333300000000001</v>
      </c>
      <c r="I263" s="3">
        <v>1.0285</v>
      </c>
      <c r="J263" s="3">
        <v>30.860199999999999</v>
      </c>
      <c r="K263" s="2">
        <v>22</v>
      </c>
      <c r="L263" s="3">
        <v>1.0909</v>
      </c>
      <c r="M263" s="3">
        <v>33.821800000000003</v>
      </c>
      <c r="N263" s="2">
        <v>0</v>
      </c>
      <c r="O263" s="3">
        <v>0</v>
      </c>
      <c r="P263" s="3">
        <v>0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552</v>
      </c>
      <c r="B264" s="1" t="s">
        <v>553</v>
      </c>
      <c r="C264" s="1" t="s">
        <v>51</v>
      </c>
      <c r="D264" s="2">
        <v>15</v>
      </c>
      <c r="E264" s="2">
        <v>20</v>
      </c>
      <c r="F264" s="2">
        <v>10</v>
      </c>
      <c r="G264" s="2">
        <v>13</v>
      </c>
      <c r="H264" s="2">
        <v>14.333299999999999</v>
      </c>
      <c r="I264" s="3">
        <v>1.0465</v>
      </c>
      <c r="J264" s="3">
        <v>31.400400000000001</v>
      </c>
      <c r="K264" s="2">
        <v>22</v>
      </c>
      <c r="L264" s="3">
        <v>0.68179999999999996</v>
      </c>
      <c r="M264" s="3">
        <v>21.1386</v>
      </c>
      <c r="N264" s="2">
        <v>0</v>
      </c>
      <c r="O264" s="3">
        <v>0</v>
      </c>
      <c r="P264" s="3">
        <v>0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554</v>
      </c>
      <c r="B265" s="1" t="s">
        <v>555</v>
      </c>
      <c r="C265" s="1" t="s">
        <v>40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556</v>
      </c>
      <c r="B266" s="1" t="s">
        <v>557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558</v>
      </c>
      <c r="B267" s="1" t="s">
        <v>559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560</v>
      </c>
      <c r="B268" s="1" t="s">
        <v>561</v>
      </c>
      <c r="C268" s="1" t="s">
        <v>54</v>
      </c>
      <c r="D268" s="2">
        <v>2</v>
      </c>
      <c r="E268" s="2">
        <v>0</v>
      </c>
      <c r="F268" s="2">
        <v>2</v>
      </c>
      <c r="G268" s="2">
        <v>2</v>
      </c>
      <c r="H268" s="2">
        <v>2</v>
      </c>
      <c r="I268" s="3">
        <v>1</v>
      </c>
      <c r="J268" s="3">
        <v>30.03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562</v>
      </c>
      <c r="B269" s="1" t="s">
        <v>563</v>
      </c>
      <c r="C269" s="1" t="s">
        <v>54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564</v>
      </c>
      <c r="B270" s="1" t="s">
        <v>565</v>
      </c>
      <c r="C270" s="1" t="s">
        <v>25</v>
      </c>
      <c r="D270" s="2">
        <v>1</v>
      </c>
      <c r="E270" s="2">
        <v>130</v>
      </c>
      <c r="F270" s="2">
        <v>116</v>
      </c>
      <c r="G270" s="2">
        <v>159</v>
      </c>
      <c r="H270" s="2">
        <v>135</v>
      </c>
      <c r="I270" s="3">
        <v>7.4000000000000003E-3</v>
      </c>
      <c r="J270" s="3">
        <v>0.22220000000000001</v>
      </c>
      <c r="K270" s="2">
        <v>159</v>
      </c>
      <c r="L270" s="3">
        <v>6.1999999999999998E-3</v>
      </c>
      <c r="M270" s="3">
        <v>0.19489999999999999</v>
      </c>
      <c r="N270" s="2">
        <v>23</v>
      </c>
      <c r="O270" s="3">
        <v>5.5999999999999999E-3</v>
      </c>
      <c r="P270" s="3">
        <v>0.1739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566</v>
      </c>
      <c r="B271" s="1" t="s">
        <v>567</v>
      </c>
      <c r="C271" s="1" t="s">
        <v>25</v>
      </c>
      <c r="D271" s="2">
        <v>0</v>
      </c>
      <c r="E271" s="2">
        <v>50</v>
      </c>
      <c r="F271" s="2">
        <v>47</v>
      </c>
      <c r="G271" s="2">
        <v>59</v>
      </c>
      <c r="H271" s="2">
        <v>52</v>
      </c>
      <c r="I271" s="3">
        <v>0</v>
      </c>
      <c r="J271" s="3">
        <v>0</v>
      </c>
      <c r="K271" s="2">
        <v>61</v>
      </c>
      <c r="L271" s="3">
        <v>0</v>
      </c>
      <c r="M271" s="3">
        <v>0</v>
      </c>
      <c r="N271" s="2">
        <v>4</v>
      </c>
      <c r="O271" s="3">
        <v>0</v>
      </c>
      <c r="P271" s="3">
        <v>0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568</v>
      </c>
      <c r="B272" s="1" t="s">
        <v>569</v>
      </c>
      <c r="C272" s="1" t="s">
        <v>54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570</v>
      </c>
      <c r="B273" s="1" t="s">
        <v>571</v>
      </c>
      <c r="C273" s="1" t="s">
        <v>51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572</v>
      </c>
      <c r="B274" s="1" t="s">
        <v>573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574</v>
      </c>
      <c r="B275" s="1" t="s">
        <v>575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576</v>
      </c>
      <c r="B276" s="1" t="s">
        <v>577</v>
      </c>
      <c r="C276" s="1" t="s">
        <v>25</v>
      </c>
      <c r="D276" s="2">
        <v>0</v>
      </c>
      <c r="E276" s="2">
        <v>15</v>
      </c>
      <c r="F276" s="2">
        <v>68</v>
      </c>
      <c r="G276" s="2">
        <v>35</v>
      </c>
      <c r="H276" s="2">
        <v>39.333300000000001</v>
      </c>
      <c r="I276" s="3">
        <v>0</v>
      </c>
      <c r="J276" s="3">
        <v>0</v>
      </c>
      <c r="K276" s="2">
        <v>67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578</v>
      </c>
      <c r="B277" s="1" t="s">
        <v>579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580</v>
      </c>
      <c r="B278" s="1" t="s">
        <v>581</v>
      </c>
      <c r="C278" s="1" t="s">
        <v>54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582</v>
      </c>
      <c r="B279" s="1" t="s">
        <v>583</v>
      </c>
      <c r="C279" s="1" t="s">
        <v>25</v>
      </c>
      <c r="D279" s="2">
        <v>0</v>
      </c>
      <c r="E279" s="2">
        <v>64</v>
      </c>
      <c r="F279" s="2">
        <v>40</v>
      </c>
      <c r="G279" s="2">
        <v>43</v>
      </c>
      <c r="H279" s="2">
        <v>49</v>
      </c>
      <c r="I279" s="3">
        <v>0</v>
      </c>
      <c r="J279" s="3">
        <v>0</v>
      </c>
      <c r="K279" s="2">
        <v>71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584</v>
      </c>
      <c r="B280" s="1" t="s">
        <v>585</v>
      </c>
      <c r="C280" s="1" t="s">
        <v>25</v>
      </c>
      <c r="D280" s="2">
        <v>0</v>
      </c>
      <c r="E280" s="2">
        <v>51</v>
      </c>
      <c r="F280" s="2">
        <v>25</v>
      </c>
      <c r="G280" s="2">
        <v>8</v>
      </c>
      <c r="H280" s="2">
        <v>28</v>
      </c>
      <c r="I280" s="3">
        <v>0</v>
      </c>
      <c r="J280" s="3">
        <v>0</v>
      </c>
      <c r="K280" s="2">
        <v>86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586</v>
      </c>
      <c r="B281" s="1" t="s">
        <v>587</v>
      </c>
      <c r="C281" s="1" t="s">
        <v>54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588</v>
      </c>
      <c r="B282" s="1" t="s">
        <v>589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590</v>
      </c>
      <c r="B283" s="1" t="s">
        <v>591</v>
      </c>
      <c r="C283" s="1" t="s">
        <v>51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592</v>
      </c>
      <c r="B284" s="1" t="s">
        <v>593</v>
      </c>
      <c r="C284" s="1" t="s">
        <v>54</v>
      </c>
      <c r="D284" s="2">
        <v>2</v>
      </c>
      <c r="E284" s="2">
        <v>1</v>
      </c>
      <c r="F284" s="2">
        <v>4</v>
      </c>
      <c r="G284" s="2">
        <v>2</v>
      </c>
      <c r="H284" s="2">
        <v>2.3332999999999999</v>
      </c>
      <c r="I284" s="3">
        <v>0.85709999999999997</v>
      </c>
      <c r="J284" s="3">
        <v>25.74</v>
      </c>
      <c r="K284" s="2">
        <v>3</v>
      </c>
      <c r="L284" s="3">
        <v>0.66659999999999997</v>
      </c>
      <c r="M284" s="3">
        <v>20.682500000000001</v>
      </c>
      <c r="N284" s="2">
        <v>0</v>
      </c>
      <c r="O284" s="3">
        <v>0</v>
      </c>
      <c r="P284" s="3">
        <v>0</v>
      </c>
      <c r="Q284" s="11" t="s">
        <v>17</v>
      </c>
      <c r="R284" s="2" t="s">
        <v>17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594</v>
      </c>
      <c r="B285" s="1" t="s">
        <v>595</v>
      </c>
      <c r="C285" s="1" t="s">
        <v>54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596</v>
      </c>
      <c r="B286" s="1" t="s">
        <v>597</v>
      </c>
      <c r="C286" s="1" t="s">
        <v>54</v>
      </c>
      <c r="D286" s="2">
        <v>0</v>
      </c>
      <c r="E286" s="2">
        <v>1</v>
      </c>
      <c r="F286" s="2">
        <v>0</v>
      </c>
      <c r="G286" s="2">
        <v>0</v>
      </c>
      <c r="H286" s="2">
        <v>1</v>
      </c>
      <c r="I286" s="3">
        <v>0</v>
      </c>
      <c r="J286" s="3">
        <v>0</v>
      </c>
      <c r="K286" s="2">
        <v>2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598</v>
      </c>
      <c r="B287" s="1" t="s">
        <v>599</v>
      </c>
      <c r="C287" s="1" t="s">
        <v>54</v>
      </c>
      <c r="D287" s="2">
        <v>0</v>
      </c>
      <c r="E287" s="2">
        <v>2</v>
      </c>
      <c r="F287" s="2">
        <v>1</v>
      </c>
      <c r="G287" s="2">
        <v>1</v>
      </c>
      <c r="H287" s="2">
        <v>1.3332999999999999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600</v>
      </c>
      <c r="B288" s="1" t="s">
        <v>601</v>
      </c>
      <c r="C288" s="1" t="s">
        <v>54</v>
      </c>
      <c r="D288" s="2">
        <v>37</v>
      </c>
      <c r="E288" s="2">
        <v>159</v>
      </c>
      <c r="F288" s="2">
        <v>270</v>
      </c>
      <c r="G288" s="2">
        <v>332</v>
      </c>
      <c r="H288" s="2">
        <v>253.66659999999999</v>
      </c>
      <c r="I288" s="3">
        <v>0.14580000000000001</v>
      </c>
      <c r="J288" s="3">
        <v>4.3757999999999999</v>
      </c>
      <c r="K288" s="2">
        <v>145</v>
      </c>
      <c r="L288" s="3">
        <v>0.25509999999999999</v>
      </c>
      <c r="M288" s="3">
        <v>7.9103000000000003</v>
      </c>
      <c r="N288" s="2">
        <v>44</v>
      </c>
      <c r="O288" s="3">
        <v>0.1084</v>
      </c>
      <c r="P288" s="3">
        <v>3.3635999999999999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602</v>
      </c>
      <c r="B289" s="1" t="s">
        <v>603</v>
      </c>
      <c r="C289" s="1" t="s">
        <v>54</v>
      </c>
      <c r="D289" s="2">
        <v>2</v>
      </c>
      <c r="E289" s="2">
        <v>77</v>
      </c>
      <c r="F289" s="2">
        <v>94</v>
      </c>
      <c r="G289" s="2">
        <v>136</v>
      </c>
      <c r="H289" s="2">
        <v>102.33329999999999</v>
      </c>
      <c r="I289" s="3">
        <v>1.95E-2</v>
      </c>
      <c r="J289" s="3">
        <v>0.58630000000000004</v>
      </c>
      <c r="K289" s="2">
        <v>58</v>
      </c>
      <c r="L289" s="3">
        <v>3.44E-2</v>
      </c>
      <c r="M289" s="3">
        <v>1.069</v>
      </c>
      <c r="N289" s="2">
        <v>11</v>
      </c>
      <c r="O289" s="3">
        <v>2.3400000000000001E-2</v>
      </c>
      <c r="P289" s="3">
        <v>0.72719999999999996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604</v>
      </c>
      <c r="B290" s="1" t="s">
        <v>605</v>
      </c>
      <c r="C290" s="1" t="s">
        <v>54</v>
      </c>
      <c r="D290" s="2">
        <v>0</v>
      </c>
      <c r="E290" s="2">
        <v>204</v>
      </c>
      <c r="F290" s="2">
        <v>126</v>
      </c>
      <c r="G290" s="2">
        <v>134</v>
      </c>
      <c r="H290" s="2">
        <v>154.66659999999999</v>
      </c>
      <c r="I290" s="3">
        <v>0</v>
      </c>
      <c r="J290" s="3">
        <v>0</v>
      </c>
      <c r="K290" s="2">
        <v>22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606</v>
      </c>
      <c r="B291" s="1" t="s">
        <v>607</v>
      </c>
      <c r="C291" s="1" t="s">
        <v>54</v>
      </c>
      <c r="D291" s="2">
        <v>0</v>
      </c>
      <c r="E291" s="2">
        <v>34</v>
      </c>
      <c r="F291" s="2">
        <v>30</v>
      </c>
      <c r="G291" s="2">
        <v>28</v>
      </c>
      <c r="H291" s="2">
        <v>30.666599999999999</v>
      </c>
      <c r="I291" s="3">
        <v>0</v>
      </c>
      <c r="J291" s="3">
        <v>0</v>
      </c>
      <c r="K291" s="2">
        <v>14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608</v>
      </c>
      <c r="B292" s="1" t="s">
        <v>609</v>
      </c>
      <c r="C292" s="1" t="s">
        <v>54</v>
      </c>
      <c r="D292" s="2">
        <v>0</v>
      </c>
      <c r="E292" s="2">
        <v>157</v>
      </c>
      <c r="F292" s="2">
        <v>65</v>
      </c>
      <c r="G292" s="2">
        <v>172</v>
      </c>
      <c r="H292" s="2">
        <v>131.33330000000001</v>
      </c>
      <c r="I292" s="3">
        <v>0</v>
      </c>
      <c r="J292" s="3">
        <v>0</v>
      </c>
      <c r="K292" s="2">
        <v>161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610</v>
      </c>
      <c r="B293" s="1" t="s">
        <v>611</v>
      </c>
      <c r="C293" s="1" t="s">
        <v>54</v>
      </c>
      <c r="D293" s="2">
        <v>0</v>
      </c>
      <c r="E293" s="2">
        <v>2</v>
      </c>
      <c r="F293" s="2">
        <v>0</v>
      </c>
      <c r="G293" s="2">
        <v>0</v>
      </c>
      <c r="H293" s="2">
        <v>2</v>
      </c>
      <c r="I293" s="3">
        <v>0</v>
      </c>
      <c r="J293" s="3">
        <v>0</v>
      </c>
      <c r="K293" s="2">
        <v>2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612</v>
      </c>
      <c r="B294" s="1" t="s">
        <v>613</v>
      </c>
      <c r="C294" s="1" t="s">
        <v>25</v>
      </c>
      <c r="D294" s="2">
        <v>18</v>
      </c>
      <c r="E294" s="2">
        <v>56</v>
      </c>
      <c r="F294" s="2">
        <v>65</v>
      </c>
      <c r="G294" s="2">
        <v>11</v>
      </c>
      <c r="H294" s="2">
        <v>44</v>
      </c>
      <c r="I294" s="3">
        <v>0.40899999999999997</v>
      </c>
      <c r="J294" s="3">
        <v>12.273199999999999</v>
      </c>
      <c r="K294" s="2">
        <v>18</v>
      </c>
      <c r="L294" s="3">
        <v>1</v>
      </c>
      <c r="M294" s="3">
        <v>31.002400000000002</v>
      </c>
      <c r="N294" s="2">
        <v>1</v>
      </c>
      <c r="O294" s="3">
        <v>2.3220000000000001</v>
      </c>
      <c r="P294" s="3">
        <v>72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614</v>
      </c>
      <c r="B295" s="1" t="s">
        <v>615</v>
      </c>
      <c r="C295" s="1" t="s">
        <v>25</v>
      </c>
      <c r="D295" s="2">
        <v>119</v>
      </c>
      <c r="E295" s="2">
        <v>7</v>
      </c>
      <c r="F295" s="2">
        <v>12</v>
      </c>
      <c r="G295" s="2">
        <v>9</v>
      </c>
      <c r="H295" s="2">
        <v>9.3332999999999995</v>
      </c>
      <c r="I295" s="3">
        <v>12.75</v>
      </c>
      <c r="J295" s="3">
        <v>382.5136</v>
      </c>
      <c r="K295" s="2">
        <v>85</v>
      </c>
      <c r="L295" s="3">
        <v>1.4</v>
      </c>
      <c r="M295" s="3">
        <v>43.400500000000001</v>
      </c>
      <c r="N295" s="2">
        <v>1</v>
      </c>
      <c r="O295" s="3">
        <v>15.351000000000001</v>
      </c>
      <c r="P295" s="3">
        <v>476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616</v>
      </c>
      <c r="B296" s="1" t="s">
        <v>617</v>
      </c>
      <c r="C296" s="1" t="s">
        <v>40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618</v>
      </c>
      <c r="B297" s="1" t="s">
        <v>619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620</v>
      </c>
      <c r="B298" s="1" t="s">
        <v>621</v>
      </c>
      <c r="C298" s="1" t="s">
        <v>51</v>
      </c>
      <c r="D298" s="2">
        <v>21</v>
      </c>
      <c r="E298" s="2">
        <v>15</v>
      </c>
      <c r="F298" s="2">
        <v>25</v>
      </c>
      <c r="G298" s="2">
        <v>23</v>
      </c>
      <c r="H298" s="2">
        <v>21</v>
      </c>
      <c r="I298" s="3">
        <v>1</v>
      </c>
      <c r="J298" s="3">
        <v>30</v>
      </c>
      <c r="K298" s="2">
        <v>3</v>
      </c>
      <c r="L298" s="3">
        <v>7</v>
      </c>
      <c r="M298" s="3">
        <v>217.16640000000001</v>
      </c>
      <c r="N298" s="2">
        <v>0</v>
      </c>
      <c r="O298" s="3">
        <v>0</v>
      </c>
      <c r="P298" s="3">
        <v>0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622</v>
      </c>
      <c r="B299" s="1" t="s">
        <v>623</v>
      </c>
      <c r="C299" s="1" t="s">
        <v>54</v>
      </c>
      <c r="D299" s="2">
        <v>4</v>
      </c>
      <c r="E299" s="2">
        <v>9</v>
      </c>
      <c r="F299" s="2">
        <v>3</v>
      </c>
      <c r="G299" s="2">
        <v>44</v>
      </c>
      <c r="H299" s="2">
        <v>18.666599999999999</v>
      </c>
      <c r="I299" s="3">
        <v>0.2142</v>
      </c>
      <c r="J299" s="3">
        <v>6.4287999999999998</v>
      </c>
      <c r="K299" s="2">
        <v>4</v>
      </c>
      <c r="L299" s="3">
        <v>1</v>
      </c>
      <c r="M299" s="3">
        <v>31.0077</v>
      </c>
      <c r="N299" s="2">
        <v>0</v>
      </c>
      <c r="O299" s="3">
        <v>0</v>
      </c>
      <c r="P299" s="3">
        <v>0</v>
      </c>
      <c r="Q299" s="11" t="s">
        <v>17</v>
      </c>
      <c r="R299" s="2" t="s">
        <v>17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624</v>
      </c>
      <c r="B300" s="1" t="s">
        <v>625</v>
      </c>
      <c r="C300" s="1" t="s">
        <v>54</v>
      </c>
      <c r="D300" s="2">
        <v>37</v>
      </c>
      <c r="E300" s="2">
        <v>8</v>
      </c>
      <c r="F300" s="2">
        <v>36</v>
      </c>
      <c r="G300" s="2">
        <v>25</v>
      </c>
      <c r="H300" s="2">
        <v>23</v>
      </c>
      <c r="I300" s="3">
        <v>1.6086</v>
      </c>
      <c r="J300" s="3">
        <v>48.265000000000001</v>
      </c>
      <c r="K300" s="2">
        <v>134</v>
      </c>
      <c r="L300" s="3">
        <v>0.27610000000000001</v>
      </c>
      <c r="M300" s="3">
        <v>8.5597999999999992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626</v>
      </c>
      <c r="B301" s="1" t="s">
        <v>627</v>
      </c>
      <c r="C301" s="1" t="s">
        <v>54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628</v>
      </c>
      <c r="B302" s="1" t="s">
        <v>629</v>
      </c>
      <c r="C302" s="1" t="s">
        <v>54</v>
      </c>
      <c r="D302" s="2">
        <v>4</v>
      </c>
      <c r="E302" s="2">
        <v>1</v>
      </c>
      <c r="F302" s="2">
        <v>1</v>
      </c>
      <c r="G302" s="2">
        <v>0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630</v>
      </c>
      <c r="B303" s="1" t="s">
        <v>631</v>
      </c>
      <c r="C303" s="1" t="s">
        <v>54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632</v>
      </c>
      <c r="B304" s="1" t="s">
        <v>633</v>
      </c>
      <c r="C304" s="1" t="s">
        <v>25</v>
      </c>
      <c r="D304" s="2">
        <v>163</v>
      </c>
      <c r="E304" s="2">
        <v>3</v>
      </c>
      <c r="F304" s="2">
        <v>46</v>
      </c>
      <c r="G304" s="2">
        <v>39</v>
      </c>
      <c r="H304" s="2">
        <v>29.333300000000001</v>
      </c>
      <c r="I304" s="3">
        <v>5.5568</v>
      </c>
      <c r="J304" s="3">
        <v>166.71780000000001</v>
      </c>
      <c r="K304" s="2">
        <v>8</v>
      </c>
      <c r="L304" s="3">
        <v>20.375</v>
      </c>
      <c r="M304" s="3">
        <v>631.78290000000004</v>
      </c>
      <c r="N304" s="2">
        <v>1</v>
      </c>
      <c r="O304" s="3">
        <v>21.027100000000001</v>
      </c>
      <c r="P304" s="3">
        <v>652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634</v>
      </c>
      <c r="B305" s="1" t="s">
        <v>635</v>
      </c>
      <c r="C305" s="1" t="s">
        <v>31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636</v>
      </c>
      <c r="B306" s="1" t="s">
        <v>637</v>
      </c>
      <c r="C306" s="1" t="s">
        <v>40</v>
      </c>
      <c r="D306" s="2">
        <v>0</v>
      </c>
      <c r="E306" s="2">
        <v>0</v>
      </c>
      <c r="F306" s="2">
        <v>0</v>
      </c>
      <c r="G306" s="2">
        <v>5</v>
      </c>
      <c r="H306" s="2">
        <v>5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638</v>
      </c>
      <c r="B307" s="1" t="s">
        <v>639</v>
      </c>
      <c r="C307" s="1" t="s">
        <v>40</v>
      </c>
      <c r="D307" s="2">
        <v>0</v>
      </c>
      <c r="E307" s="2">
        <v>0</v>
      </c>
      <c r="F307" s="2">
        <v>16</v>
      </c>
      <c r="G307" s="2">
        <v>24</v>
      </c>
      <c r="H307" s="2">
        <v>20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640</v>
      </c>
      <c r="B308" s="1" t="s">
        <v>641</v>
      </c>
      <c r="C308" s="1" t="s">
        <v>40</v>
      </c>
      <c r="D308" s="2">
        <v>0</v>
      </c>
      <c r="E308" s="2">
        <v>0</v>
      </c>
      <c r="F308" s="2">
        <v>16</v>
      </c>
      <c r="G308" s="2">
        <v>17</v>
      </c>
      <c r="H308" s="2">
        <v>16.5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642</v>
      </c>
      <c r="B309" s="1" t="s">
        <v>643</v>
      </c>
      <c r="C309" s="1" t="s">
        <v>40</v>
      </c>
      <c r="D309" s="2">
        <v>0</v>
      </c>
      <c r="E309" s="2">
        <v>0</v>
      </c>
      <c r="F309" s="2">
        <v>16</v>
      </c>
      <c r="G309" s="2">
        <v>13</v>
      </c>
      <c r="H309" s="2">
        <v>14.5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644</v>
      </c>
      <c r="B310" s="1" t="s">
        <v>645</v>
      </c>
      <c r="C310" s="1" t="s">
        <v>40</v>
      </c>
      <c r="D310" s="2">
        <v>2</v>
      </c>
      <c r="E310" s="2">
        <v>3</v>
      </c>
      <c r="F310" s="2">
        <v>7</v>
      </c>
      <c r="G310" s="2">
        <v>6</v>
      </c>
      <c r="H310" s="2">
        <v>5.3333000000000004</v>
      </c>
      <c r="I310" s="3">
        <v>0.375</v>
      </c>
      <c r="J310" s="3">
        <v>11.254899999999999</v>
      </c>
      <c r="K310" s="2">
        <v>2</v>
      </c>
      <c r="L310" s="3">
        <v>1</v>
      </c>
      <c r="M310" s="3">
        <v>31.0077</v>
      </c>
      <c r="N310" s="2">
        <v>3</v>
      </c>
      <c r="O310" s="3">
        <v>8.5999999999999993E-2</v>
      </c>
      <c r="P310" s="3">
        <v>2.6665999999999999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646</v>
      </c>
      <c r="B311" s="1" t="s">
        <v>647</v>
      </c>
      <c r="C311" s="1" t="s">
        <v>40</v>
      </c>
      <c r="D311" s="2">
        <v>0</v>
      </c>
      <c r="E311" s="2">
        <v>3</v>
      </c>
      <c r="F311" s="2">
        <v>2</v>
      </c>
      <c r="G311" s="2">
        <v>9</v>
      </c>
      <c r="H311" s="2">
        <v>4.6665999999999999</v>
      </c>
      <c r="I311" s="3">
        <v>0</v>
      </c>
      <c r="J311" s="3">
        <v>0</v>
      </c>
      <c r="K311" s="2">
        <v>4</v>
      </c>
      <c r="L311" s="3">
        <v>0</v>
      </c>
      <c r="M311" s="3">
        <v>0</v>
      </c>
      <c r="N311" s="2">
        <v>2</v>
      </c>
      <c r="O311" s="3">
        <v>0</v>
      </c>
      <c r="P311" s="3">
        <v>0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1</v>
      </c>
    </row>
    <row r="312" spans="1:29" x14ac:dyDescent="0.25">
      <c r="A312" s="1" t="s">
        <v>648</v>
      </c>
      <c r="B312" s="1" t="s">
        <v>649</v>
      </c>
      <c r="C312" s="1" t="s">
        <v>40</v>
      </c>
      <c r="D312" s="2">
        <v>0</v>
      </c>
      <c r="E312" s="2">
        <v>0</v>
      </c>
      <c r="F312" s="2">
        <v>0</v>
      </c>
      <c r="G312" s="2">
        <v>1</v>
      </c>
      <c r="H312" s="2">
        <v>1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1</v>
      </c>
    </row>
    <row r="313" spans="1:29" x14ac:dyDescent="0.25">
      <c r="A313" s="1" t="s">
        <v>650</v>
      </c>
      <c r="B313" s="1" t="s">
        <v>651</v>
      </c>
      <c r="C313" s="1" t="s">
        <v>51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652</v>
      </c>
      <c r="B314" s="1" t="s">
        <v>653</v>
      </c>
      <c r="C314" s="1" t="s">
        <v>54</v>
      </c>
      <c r="D314" s="2">
        <v>2</v>
      </c>
      <c r="E314" s="2">
        <v>18</v>
      </c>
      <c r="F314" s="2">
        <v>46</v>
      </c>
      <c r="G314" s="2">
        <v>25</v>
      </c>
      <c r="H314" s="2">
        <v>29.666599999999999</v>
      </c>
      <c r="I314" s="3">
        <v>6.7400000000000002E-2</v>
      </c>
      <c r="J314" s="3">
        <v>2.0226000000000002</v>
      </c>
      <c r="K314" s="2">
        <v>3</v>
      </c>
      <c r="L314" s="3">
        <v>0.66659999999999997</v>
      </c>
      <c r="M314" s="3">
        <v>20.682500000000001</v>
      </c>
      <c r="N314" s="2">
        <v>3</v>
      </c>
      <c r="O314" s="3">
        <v>8.5999999999999993E-2</v>
      </c>
      <c r="P314" s="3">
        <v>2.6665999999999999</v>
      </c>
      <c r="Q314" s="11" t="s">
        <v>17</v>
      </c>
      <c r="R314" s="2" t="s">
        <v>17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654</v>
      </c>
      <c r="B315" s="1" t="s">
        <v>655</v>
      </c>
      <c r="C315" s="1" t="s">
        <v>54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3">
        <v>0</v>
      </c>
      <c r="K315" s="2">
        <v>1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656</v>
      </c>
      <c r="B316" s="1" t="s">
        <v>657</v>
      </c>
      <c r="C316" s="1" t="s">
        <v>28</v>
      </c>
      <c r="D316" s="2">
        <v>1352.1899000000001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658</v>
      </c>
      <c r="B317" s="1" t="s">
        <v>659</v>
      </c>
      <c r="C317" s="1" t="s">
        <v>539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660</v>
      </c>
      <c r="B318" s="1" t="s">
        <v>661</v>
      </c>
      <c r="C318" s="1" t="s">
        <v>40</v>
      </c>
      <c r="D318" s="2">
        <v>0</v>
      </c>
      <c r="E318" s="2">
        <v>20</v>
      </c>
      <c r="F318" s="2">
        <v>40</v>
      </c>
      <c r="G318" s="2">
        <v>48</v>
      </c>
      <c r="H318" s="2">
        <v>36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26</v>
      </c>
      <c r="O318" s="3">
        <v>0</v>
      </c>
      <c r="P318" s="3">
        <v>0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1</v>
      </c>
    </row>
    <row r="319" spans="1:29" x14ac:dyDescent="0.25">
      <c r="A319" s="1" t="s">
        <v>662</v>
      </c>
      <c r="B319" s="1" t="s">
        <v>663</v>
      </c>
      <c r="C319" s="1" t="s">
        <v>40</v>
      </c>
      <c r="D319" s="2">
        <v>0</v>
      </c>
      <c r="E319" s="2">
        <v>27</v>
      </c>
      <c r="F319" s="2">
        <v>63</v>
      </c>
      <c r="G319" s="2">
        <v>36</v>
      </c>
      <c r="H319" s="2">
        <v>42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31</v>
      </c>
      <c r="O319" s="3">
        <v>0</v>
      </c>
      <c r="P319" s="3">
        <v>0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664</v>
      </c>
      <c r="B320" s="1" t="s">
        <v>665</v>
      </c>
      <c r="C320" s="1" t="s">
        <v>40</v>
      </c>
      <c r="D320" s="2">
        <v>3</v>
      </c>
      <c r="E320" s="2">
        <v>8</v>
      </c>
      <c r="F320" s="2">
        <v>1</v>
      </c>
      <c r="G320" s="2">
        <v>13</v>
      </c>
      <c r="H320" s="2">
        <v>7.3333000000000004</v>
      </c>
      <c r="I320" s="3">
        <v>0.40899999999999997</v>
      </c>
      <c r="J320" s="3">
        <v>12.274900000000001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666</v>
      </c>
      <c r="B321" s="1" t="s">
        <v>667</v>
      </c>
      <c r="C321" s="1" t="s">
        <v>668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669</v>
      </c>
      <c r="B322" s="1" t="s">
        <v>670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671</v>
      </c>
      <c r="B323" s="1" t="s">
        <v>672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673</v>
      </c>
      <c r="B324" s="1" t="s">
        <v>674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675</v>
      </c>
      <c r="B325" s="1" t="s">
        <v>676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677</v>
      </c>
      <c r="B326" s="1" t="s">
        <v>678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679</v>
      </c>
      <c r="B327" s="1" t="s">
        <v>680</v>
      </c>
      <c r="C327" s="1" t="s">
        <v>54</v>
      </c>
      <c r="D327" s="2">
        <v>89</v>
      </c>
      <c r="E327" s="2">
        <v>54</v>
      </c>
      <c r="F327" s="2">
        <v>72</v>
      </c>
      <c r="G327" s="2">
        <v>72</v>
      </c>
      <c r="H327" s="2">
        <v>66</v>
      </c>
      <c r="I327" s="3">
        <v>1.3484</v>
      </c>
      <c r="J327" s="3">
        <v>40.454500000000003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681</v>
      </c>
      <c r="B328" s="1" t="s">
        <v>682</v>
      </c>
      <c r="C328" s="1" t="s">
        <v>54</v>
      </c>
      <c r="D328" s="2">
        <v>328</v>
      </c>
      <c r="E328" s="2">
        <v>45</v>
      </c>
      <c r="F328" s="2">
        <v>79</v>
      </c>
      <c r="G328" s="2">
        <v>193</v>
      </c>
      <c r="H328" s="2">
        <v>105.6666</v>
      </c>
      <c r="I328" s="3">
        <v>3.1040999999999999</v>
      </c>
      <c r="J328" s="3">
        <v>93.123599999999996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46213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683</v>
      </c>
      <c r="B329" s="1" t="s">
        <v>684</v>
      </c>
      <c r="C329" s="1" t="s">
        <v>54</v>
      </c>
      <c r="D329" s="2">
        <v>116</v>
      </c>
      <c r="E329" s="2">
        <v>118</v>
      </c>
      <c r="F329" s="2">
        <v>43</v>
      </c>
      <c r="G329" s="2">
        <v>311</v>
      </c>
      <c r="H329" s="2">
        <v>157.33330000000001</v>
      </c>
      <c r="I329" s="3">
        <v>0.73719999999999997</v>
      </c>
      <c r="J329" s="3">
        <v>22.1188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685</v>
      </c>
      <c r="B330" s="1" t="s">
        <v>686</v>
      </c>
      <c r="C330" s="1" t="s">
        <v>54</v>
      </c>
      <c r="D330" s="2">
        <v>451</v>
      </c>
      <c r="E330" s="2">
        <v>161</v>
      </c>
      <c r="F330" s="2">
        <v>283</v>
      </c>
      <c r="G330" s="2">
        <v>278</v>
      </c>
      <c r="H330" s="2">
        <v>240.66659999999999</v>
      </c>
      <c r="I330" s="3">
        <v>1.8738999999999999</v>
      </c>
      <c r="J330" s="3">
        <v>56.218899999999998</v>
      </c>
      <c r="K330" s="2">
        <v>0</v>
      </c>
      <c r="L330" s="3">
        <v>0</v>
      </c>
      <c r="M330" s="3">
        <v>0</v>
      </c>
      <c r="N330" s="2">
        <v>72</v>
      </c>
      <c r="O330" s="3">
        <v>0.80800000000000005</v>
      </c>
      <c r="P330" s="3">
        <v>25.055499999999999</v>
      </c>
      <c r="Q330" s="11">
        <v>46213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1867</v>
      </c>
      <c r="B331" s="1" t="s">
        <v>1868</v>
      </c>
      <c r="C331" s="1" t="s">
        <v>54</v>
      </c>
      <c r="D331" s="2">
        <v>167</v>
      </c>
      <c r="E331" s="2">
        <v>0</v>
      </c>
      <c r="F331" s="2">
        <v>0</v>
      </c>
      <c r="G331" s="2">
        <v>25</v>
      </c>
      <c r="H331" s="2">
        <v>25</v>
      </c>
      <c r="I331" s="3">
        <v>6.68</v>
      </c>
      <c r="J331" s="3">
        <v>200.40799999999999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192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1869</v>
      </c>
      <c r="B332" s="1" t="s">
        <v>1870</v>
      </c>
      <c r="C332" s="1" t="s">
        <v>54</v>
      </c>
      <c r="D332" s="2">
        <v>168</v>
      </c>
      <c r="E332" s="2">
        <v>0</v>
      </c>
      <c r="F332" s="2">
        <v>0</v>
      </c>
      <c r="G332" s="2">
        <v>24</v>
      </c>
      <c r="H332" s="2">
        <v>24</v>
      </c>
      <c r="I332" s="3">
        <v>7</v>
      </c>
      <c r="J332" s="3">
        <v>210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1871</v>
      </c>
      <c r="B333" s="1" t="s">
        <v>1872</v>
      </c>
      <c r="C333" s="1" t="s">
        <v>54</v>
      </c>
      <c r="D333" s="2">
        <v>280</v>
      </c>
      <c r="E333" s="2">
        <v>0</v>
      </c>
      <c r="F333" s="2">
        <v>0</v>
      </c>
      <c r="G333" s="2">
        <v>40</v>
      </c>
      <c r="H333" s="2">
        <v>40</v>
      </c>
      <c r="I333" s="3">
        <v>7</v>
      </c>
      <c r="J333" s="3">
        <v>210.0052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320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1873</v>
      </c>
      <c r="B334" s="1" t="s">
        <v>1874</v>
      </c>
      <c r="C334" s="1" t="s">
        <v>54</v>
      </c>
      <c r="D334" s="2">
        <v>69</v>
      </c>
      <c r="E334" s="2">
        <v>0</v>
      </c>
      <c r="F334" s="2">
        <v>0</v>
      </c>
      <c r="G334" s="2">
        <v>27</v>
      </c>
      <c r="H334" s="2">
        <v>27</v>
      </c>
      <c r="I334" s="3">
        <v>2.5554999999999999</v>
      </c>
      <c r="J334" s="3">
        <v>76.666600000000003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96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1875</v>
      </c>
      <c r="B335" s="1" t="s">
        <v>1876</v>
      </c>
      <c r="C335" s="1" t="s">
        <v>54</v>
      </c>
      <c r="D335" s="2">
        <v>252</v>
      </c>
      <c r="E335" s="2">
        <v>0</v>
      </c>
      <c r="F335" s="2">
        <v>0</v>
      </c>
      <c r="G335" s="2">
        <v>42</v>
      </c>
      <c r="H335" s="2">
        <v>42</v>
      </c>
      <c r="I335" s="3">
        <v>6</v>
      </c>
      <c r="J335" s="3">
        <v>180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294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687</v>
      </c>
      <c r="B336" s="1" t="s">
        <v>688</v>
      </c>
      <c r="C336" s="1" t="s">
        <v>25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689</v>
      </c>
      <c r="B337" s="1" t="s">
        <v>690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691</v>
      </c>
      <c r="B338" s="1" t="s">
        <v>692</v>
      </c>
      <c r="C338" s="1" t="s">
        <v>28</v>
      </c>
      <c r="D338" s="2">
        <v>4479</v>
      </c>
      <c r="E338" s="2">
        <v>400</v>
      </c>
      <c r="F338" s="2">
        <v>450</v>
      </c>
      <c r="G338" s="2">
        <v>525</v>
      </c>
      <c r="H338" s="2">
        <v>458.33330000000001</v>
      </c>
      <c r="I338" s="3">
        <v>9.7722999999999995</v>
      </c>
      <c r="J338" s="3">
        <v>293.17239999999998</v>
      </c>
      <c r="K338" s="2">
        <v>245</v>
      </c>
      <c r="L338" s="3">
        <v>18.281600000000001</v>
      </c>
      <c r="M338" s="3">
        <v>566.73239999999998</v>
      </c>
      <c r="N338" s="2">
        <v>50</v>
      </c>
      <c r="O338" s="3">
        <v>11.5558</v>
      </c>
      <c r="P338" s="3">
        <v>358.32</v>
      </c>
      <c r="Q338" s="11" t="s">
        <v>17</v>
      </c>
      <c r="R338" s="2" t="s">
        <v>17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693</v>
      </c>
      <c r="B339" s="1" t="s">
        <v>694</v>
      </c>
      <c r="C339" s="1" t="s">
        <v>28</v>
      </c>
      <c r="D339" s="2">
        <v>6875</v>
      </c>
      <c r="E339" s="2">
        <v>1375</v>
      </c>
      <c r="F339" s="2">
        <v>1400</v>
      </c>
      <c r="G339" s="2">
        <v>2625</v>
      </c>
      <c r="H339" s="2">
        <v>1800</v>
      </c>
      <c r="I339" s="3">
        <v>3.8193999999999999</v>
      </c>
      <c r="J339" s="3">
        <v>114.58329999999999</v>
      </c>
      <c r="K339" s="2">
        <v>675</v>
      </c>
      <c r="L339" s="3">
        <v>10.1851</v>
      </c>
      <c r="M339" s="3">
        <v>315.74200000000002</v>
      </c>
      <c r="N339" s="2">
        <v>75</v>
      </c>
      <c r="O339" s="3">
        <v>11.824999999999999</v>
      </c>
      <c r="P339" s="3">
        <v>366.66660000000002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695</v>
      </c>
      <c r="B340" s="1" t="s">
        <v>696</v>
      </c>
      <c r="C340" s="1" t="s">
        <v>28</v>
      </c>
      <c r="D340" s="2">
        <v>323.91079999999999</v>
      </c>
      <c r="E340" s="2">
        <v>186.43969999999999</v>
      </c>
      <c r="F340" s="2">
        <v>283.31950000000001</v>
      </c>
      <c r="G340" s="2">
        <v>289.29919999999998</v>
      </c>
      <c r="H340" s="2">
        <v>253.01939999999999</v>
      </c>
      <c r="I340" s="3">
        <v>1.2801</v>
      </c>
      <c r="J340" s="3">
        <v>38.405799999999999</v>
      </c>
      <c r="K340" s="2">
        <v>75.059799999999996</v>
      </c>
      <c r="L340" s="3">
        <v>4.3152999999999997</v>
      </c>
      <c r="M340" s="3">
        <v>133.78110000000001</v>
      </c>
      <c r="N340" s="2">
        <v>24.29</v>
      </c>
      <c r="O340" s="3">
        <v>1.7202</v>
      </c>
      <c r="P340" s="3">
        <v>53.340600000000002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697</v>
      </c>
      <c r="B341" s="1" t="s">
        <v>698</v>
      </c>
      <c r="C341" s="1" t="s">
        <v>28</v>
      </c>
      <c r="D341" s="2">
        <v>980.6001</v>
      </c>
      <c r="E341" s="2">
        <v>126.4098</v>
      </c>
      <c r="F341" s="2">
        <v>131.2698</v>
      </c>
      <c r="G341" s="2">
        <v>168.38</v>
      </c>
      <c r="H341" s="2">
        <v>142.0198</v>
      </c>
      <c r="I341" s="3">
        <v>6.9046000000000003</v>
      </c>
      <c r="J341" s="3">
        <v>207.14420000000001</v>
      </c>
      <c r="K341" s="2">
        <v>115.98950000000001</v>
      </c>
      <c r="L341" s="3">
        <v>8.4542000000000002</v>
      </c>
      <c r="M341" s="3">
        <v>262.0874</v>
      </c>
      <c r="N341" s="2">
        <v>19.719899999999999</v>
      </c>
      <c r="O341" s="3">
        <v>6.4146999999999998</v>
      </c>
      <c r="P341" s="3">
        <v>198.90870000000001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699</v>
      </c>
      <c r="B342" s="1" t="s">
        <v>700</v>
      </c>
      <c r="C342" s="1" t="s">
        <v>54</v>
      </c>
      <c r="D342" s="2">
        <v>39</v>
      </c>
      <c r="E342" s="2">
        <v>11</v>
      </c>
      <c r="F342" s="2">
        <v>9</v>
      </c>
      <c r="G342" s="2">
        <v>3</v>
      </c>
      <c r="H342" s="2">
        <v>7.6665999999999999</v>
      </c>
      <c r="I342" s="3">
        <v>5.0869999999999997</v>
      </c>
      <c r="J342" s="3">
        <v>152.64179999999999</v>
      </c>
      <c r="K342" s="2">
        <v>19</v>
      </c>
      <c r="L342" s="3">
        <v>2.0526</v>
      </c>
      <c r="M342" s="3">
        <v>63.631900000000002</v>
      </c>
      <c r="N342" s="2">
        <v>0</v>
      </c>
      <c r="O342" s="3">
        <v>0</v>
      </c>
      <c r="P342" s="3">
        <v>0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701</v>
      </c>
      <c r="B343" s="1" t="s">
        <v>702</v>
      </c>
      <c r="C343" s="1" t="s">
        <v>54</v>
      </c>
      <c r="D343" s="2">
        <v>15</v>
      </c>
      <c r="E343" s="2">
        <v>0</v>
      </c>
      <c r="F343" s="2">
        <v>21</v>
      </c>
      <c r="G343" s="2">
        <v>4</v>
      </c>
      <c r="H343" s="2">
        <v>12.5</v>
      </c>
      <c r="I343" s="3">
        <v>1.2</v>
      </c>
      <c r="J343" s="3">
        <v>36.005699999999997</v>
      </c>
      <c r="K343" s="2">
        <v>53</v>
      </c>
      <c r="L343" s="3">
        <v>0.28299999999999997</v>
      </c>
      <c r="M343" s="3">
        <v>8.7738999999999994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703</v>
      </c>
      <c r="B344" s="1" t="s">
        <v>704</v>
      </c>
      <c r="C344" s="1" t="s">
        <v>54</v>
      </c>
      <c r="D344" s="2">
        <v>22</v>
      </c>
      <c r="E344" s="2">
        <v>8</v>
      </c>
      <c r="F344" s="2">
        <v>4</v>
      </c>
      <c r="G344" s="2">
        <v>0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17</v>
      </c>
      <c r="R344" s="2" t="s">
        <v>17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705</v>
      </c>
      <c r="B345" s="1" t="s">
        <v>706</v>
      </c>
      <c r="C345" s="1" t="s">
        <v>28</v>
      </c>
      <c r="D345" s="2">
        <v>289.94</v>
      </c>
      <c r="E345" s="2">
        <v>0</v>
      </c>
      <c r="F345" s="2">
        <v>0</v>
      </c>
      <c r="G345" s="2">
        <v>1</v>
      </c>
      <c r="H345" s="2">
        <v>1</v>
      </c>
      <c r="I345" s="3">
        <v>289.94</v>
      </c>
      <c r="J345" s="3">
        <v>8706.9069</v>
      </c>
      <c r="K345" s="2">
        <v>0</v>
      </c>
      <c r="L345" s="3">
        <v>0</v>
      </c>
      <c r="M345" s="3">
        <v>0</v>
      </c>
      <c r="N345" s="2">
        <v>9.06</v>
      </c>
      <c r="O345" s="3">
        <v>4.1281999999999996</v>
      </c>
      <c r="P345" s="3">
        <v>128.00880000000001</v>
      </c>
      <c r="Q345" s="11" t="s">
        <v>17</v>
      </c>
      <c r="R345" s="2" t="s">
        <v>17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707</v>
      </c>
      <c r="B346" s="1" t="s">
        <v>708</v>
      </c>
      <c r="C346" s="1" t="s">
        <v>28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709</v>
      </c>
      <c r="B347" s="1" t="s">
        <v>710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711</v>
      </c>
      <c r="B348" s="1" t="s">
        <v>712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713</v>
      </c>
      <c r="B349" s="1" t="s">
        <v>714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715</v>
      </c>
      <c r="B350" s="1" t="s">
        <v>716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717</v>
      </c>
      <c r="B351" s="1" t="s">
        <v>718</v>
      </c>
      <c r="C351" s="1" t="s">
        <v>28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6704.4844999999996</v>
      </c>
      <c r="L351" s="3">
        <v>1.4E-3</v>
      </c>
      <c r="M351" s="3">
        <v>4.3499999999999997E-2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719</v>
      </c>
      <c r="B352" s="1" t="s">
        <v>720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566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721</v>
      </c>
      <c r="B353" s="1" t="s">
        <v>722</v>
      </c>
      <c r="C353" s="1" t="s">
        <v>54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17</v>
      </c>
      <c r="R353" s="2" t="s">
        <v>17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723</v>
      </c>
      <c r="B354" s="1" t="s">
        <v>724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15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725</v>
      </c>
      <c r="B355" s="1" t="s">
        <v>726</v>
      </c>
      <c r="C355" s="1" t="s">
        <v>25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727</v>
      </c>
      <c r="B356" s="1" t="s">
        <v>728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729</v>
      </c>
      <c r="B357" s="1" t="s">
        <v>730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731</v>
      </c>
      <c r="B358" s="1" t="s">
        <v>732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733</v>
      </c>
      <c r="B359" s="1" t="s">
        <v>734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735</v>
      </c>
      <c r="B360" s="1" t="s">
        <v>736</v>
      </c>
      <c r="C360" s="1" t="s">
        <v>54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17</v>
      </c>
      <c r="R360" s="2" t="s">
        <v>17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737</v>
      </c>
      <c r="B361" s="1" t="s">
        <v>738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739</v>
      </c>
      <c r="B362" s="1" t="s">
        <v>740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741</v>
      </c>
      <c r="B363" s="1" t="s">
        <v>742</v>
      </c>
      <c r="C363" s="1" t="s">
        <v>743</v>
      </c>
      <c r="D363" s="2">
        <v>1370</v>
      </c>
      <c r="E363" s="2">
        <v>150</v>
      </c>
      <c r="F363" s="2">
        <v>219</v>
      </c>
      <c r="G363" s="2">
        <v>259</v>
      </c>
      <c r="H363" s="2">
        <v>209.33330000000001</v>
      </c>
      <c r="I363" s="3">
        <v>6.5445000000000002</v>
      </c>
      <c r="J363" s="3">
        <v>196.33969999999999</v>
      </c>
      <c r="K363" s="2">
        <v>184</v>
      </c>
      <c r="L363" s="3">
        <v>7.4455999999999998</v>
      </c>
      <c r="M363" s="3">
        <v>230.8184</v>
      </c>
      <c r="N363" s="2">
        <v>18</v>
      </c>
      <c r="O363" s="3">
        <v>9.8183000000000007</v>
      </c>
      <c r="P363" s="3">
        <v>304.44439999999997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744</v>
      </c>
      <c r="B364" s="1" t="s">
        <v>745</v>
      </c>
      <c r="C364" s="1" t="s">
        <v>743</v>
      </c>
      <c r="D364" s="2">
        <v>15925</v>
      </c>
      <c r="E364" s="2">
        <v>665</v>
      </c>
      <c r="F364" s="2">
        <v>1006</v>
      </c>
      <c r="G364" s="2">
        <v>877</v>
      </c>
      <c r="H364" s="2">
        <v>849.33330000000001</v>
      </c>
      <c r="I364" s="3">
        <v>18.75</v>
      </c>
      <c r="J364" s="3">
        <v>562.50019999999995</v>
      </c>
      <c r="K364" s="2">
        <v>997</v>
      </c>
      <c r="L364" s="3">
        <v>15.972899999999999</v>
      </c>
      <c r="M364" s="3">
        <v>495.16180000000003</v>
      </c>
      <c r="N364" s="2">
        <v>73</v>
      </c>
      <c r="O364" s="3">
        <v>28.141400000000001</v>
      </c>
      <c r="P364" s="3">
        <v>872.60270000000003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746</v>
      </c>
      <c r="B365" s="1" t="s">
        <v>747</v>
      </c>
      <c r="C365" s="1" t="s">
        <v>25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748</v>
      </c>
      <c r="B366" s="1" t="s">
        <v>749</v>
      </c>
      <c r="C366" s="1" t="s">
        <v>743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10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17</v>
      </c>
      <c r="R366" s="2" t="s">
        <v>17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750</v>
      </c>
      <c r="B367" s="1" t="s">
        <v>751</v>
      </c>
      <c r="C367" s="1" t="s">
        <v>20</v>
      </c>
      <c r="D367" s="2">
        <v>550</v>
      </c>
      <c r="E367" s="2">
        <v>307</v>
      </c>
      <c r="F367" s="2">
        <v>413</v>
      </c>
      <c r="G367" s="2">
        <v>80</v>
      </c>
      <c r="H367" s="2">
        <v>266.66660000000002</v>
      </c>
      <c r="I367" s="3">
        <v>2.0625</v>
      </c>
      <c r="J367" s="3">
        <v>61.875599999999999</v>
      </c>
      <c r="K367" s="2">
        <v>212</v>
      </c>
      <c r="L367" s="3">
        <v>2.5943000000000001</v>
      </c>
      <c r="M367" s="3">
        <v>80.424599999999998</v>
      </c>
      <c r="N367" s="2">
        <v>10</v>
      </c>
      <c r="O367" s="3">
        <v>7.0949999999999998</v>
      </c>
      <c r="P367" s="3">
        <v>220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752</v>
      </c>
      <c r="B368" s="1" t="s">
        <v>753</v>
      </c>
      <c r="C368" s="1" t="s">
        <v>20</v>
      </c>
      <c r="D368" s="2">
        <v>2570</v>
      </c>
      <c r="E368" s="2">
        <v>174</v>
      </c>
      <c r="F368" s="2">
        <v>348</v>
      </c>
      <c r="G368" s="2">
        <v>158</v>
      </c>
      <c r="H368" s="2">
        <v>226.66659999999999</v>
      </c>
      <c r="I368" s="3">
        <v>11.338200000000001</v>
      </c>
      <c r="J368" s="3">
        <v>340.14949999999999</v>
      </c>
      <c r="K368" s="2">
        <v>154</v>
      </c>
      <c r="L368" s="3">
        <v>16.688300000000002</v>
      </c>
      <c r="M368" s="3">
        <v>517.34199999999998</v>
      </c>
      <c r="N368" s="2">
        <v>24</v>
      </c>
      <c r="O368" s="3">
        <v>13.813700000000001</v>
      </c>
      <c r="P368" s="3">
        <v>428.33330000000001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754</v>
      </c>
      <c r="B369" s="1" t="s">
        <v>755</v>
      </c>
      <c r="C369" s="1" t="s">
        <v>20</v>
      </c>
      <c r="D369" s="2">
        <v>3259</v>
      </c>
      <c r="E369" s="2">
        <v>389</v>
      </c>
      <c r="F369" s="2">
        <v>324</v>
      </c>
      <c r="G369" s="2">
        <v>824</v>
      </c>
      <c r="H369" s="2">
        <v>512.33330000000001</v>
      </c>
      <c r="I369" s="3">
        <v>6.3609999999999998</v>
      </c>
      <c r="J369" s="3">
        <v>190.83359999999999</v>
      </c>
      <c r="K369" s="2">
        <v>519</v>
      </c>
      <c r="L369" s="3">
        <v>6.2793000000000001</v>
      </c>
      <c r="M369" s="3">
        <v>194.66120000000001</v>
      </c>
      <c r="N369" s="2">
        <v>0</v>
      </c>
      <c r="O369" s="3">
        <v>0</v>
      </c>
      <c r="P369" s="3">
        <v>0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756</v>
      </c>
      <c r="B370" s="1" t="s">
        <v>757</v>
      </c>
      <c r="C370" s="1" t="s">
        <v>20</v>
      </c>
      <c r="D370" s="2">
        <v>1740</v>
      </c>
      <c r="E370" s="2">
        <v>488</v>
      </c>
      <c r="F370" s="2">
        <v>420</v>
      </c>
      <c r="G370" s="2">
        <v>2224</v>
      </c>
      <c r="H370" s="2">
        <v>1044</v>
      </c>
      <c r="I370" s="3">
        <v>1.6666000000000001</v>
      </c>
      <c r="J370" s="3">
        <v>50</v>
      </c>
      <c r="K370" s="2">
        <v>490</v>
      </c>
      <c r="L370" s="3">
        <v>3.5510000000000002</v>
      </c>
      <c r="M370" s="3">
        <v>110.0819</v>
      </c>
      <c r="N370" s="2">
        <v>0</v>
      </c>
      <c r="O370" s="3">
        <v>0</v>
      </c>
      <c r="P370" s="3">
        <v>0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758</v>
      </c>
      <c r="B371" s="1" t="s">
        <v>759</v>
      </c>
      <c r="C371" s="1" t="s">
        <v>20</v>
      </c>
      <c r="D371" s="2">
        <v>102</v>
      </c>
      <c r="E371" s="2">
        <v>12</v>
      </c>
      <c r="F371" s="2">
        <v>43</v>
      </c>
      <c r="G371" s="2">
        <v>25</v>
      </c>
      <c r="H371" s="2">
        <v>26.666599999999999</v>
      </c>
      <c r="I371" s="3">
        <v>3.8250000000000002</v>
      </c>
      <c r="J371" s="3">
        <v>114.76139999999999</v>
      </c>
      <c r="K371" s="2">
        <v>237</v>
      </c>
      <c r="L371" s="3">
        <v>0.43030000000000002</v>
      </c>
      <c r="M371" s="3">
        <v>13.341799999999999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760</v>
      </c>
      <c r="B372" s="1" t="s">
        <v>761</v>
      </c>
      <c r="C372" s="1" t="s">
        <v>20</v>
      </c>
      <c r="D372" s="2">
        <v>57</v>
      </c>
      <c r="E372" s="2">
        <v>0</v>
      </c>
      <c r="F372" s="2">
        <v>0</v>
      </c>
      <c r="G372" s="2">
        <v>3</v>
      </c>
      <c r="H372" s="2">
        <v>3</v>
      </c>
      <c r="I372" s="3">
        <v>19</v>
      </c>
      <c r="J372" s="3">
        <v>570</v>
      </c>
      <c r="K372" s="2">
        <v>224</v>
      </c>
      <c r="L372" s="3">
        <v>0.25440000000000002</v>
      </c>
      <c r="M372" s="3">
        <v>7.8883000000000001</v>
      </c>
      <c r="N372" s="2">
        <v>0</v>
      </c>
      <c r="O372" s="3">
        <v>0</v>
      </c>
      <c r="P372" s="3">
        <v>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762</v>
      </c>
      <c r="B373" s="1" t="s">
        <v>763</v>
      </c>
      <c r="C373" s="1" t="s">
        <v>20</v>
      </c>
      <c r="D373" s="2">
        <v>36</v>
      </c>
      <c r="E373" s="2">
        <v>60</v>
      </c>
      <c r="F373" s="2">
        <v>24</v>
      </c>
      <c r="G373" s="2">
        <v>84</v>
      </c>
      <c r="H373" s="2">
        <v>56</v>
      </c>
      <c r="I373" s="3">
        <v>0.64280000000000004</v>
      </c>
      <c r="J373" s="3">
        <v>19.2864</v>
      </c>
      <c r="K373" s="2">
        <v>221</v>
      </c>
      <c r="L373" s="3">
        <v>0.1628</v>
      </c>
      <c r="M373" s="3">
        <v>5.0496999999999996</v>
      </c>
      <c r="N373" s="2">
        <v>0</v>
      </c>
      <c r="O373" s="3">
        <v>0</v>
      </c>
      <c r="P373" s="3">
        <v>0</v>
      </c>
      <c r="Q373" s="11">
        <v>46231</v>
      </c>
      <c r="R373" s="2">
        <v>24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764</v>
      </c>
      <c r="B374" s="1" t="s">
        <v>765</v>
      </c>
      <c r="C374" s="1" t="s">
        <v>20</v>
      </c>
      <c r="D374" s="2">
        <v>40</v>
      </c>
      <c r="E374" s="2">
        <v>0</v>
      </c>
      <c r="F374" s="2">
        <v>13</v>
      </c>
      <c r="G374" s="2">
        <v>7</v>
      </c>
      <c r="H374" s="2">
        <v>10</v>
      </c>
      <c r="I374" s="3">
        <v>4</v>
      </c>
      <c r="J374" s="3">
        <v>120.012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766</v>
      </c>
      <c r="B375" s="1" t="s">
        <v>767</v>
      </c>
      <c r="C375" s="1" t="s">
        <v>54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768</v>
      </c>
      <c r="B376" s="1" t="s">
        <v>769</v>
      </c>
      <c r="C376" s="1" t="s">
        <v>20</v>
      </c>
      <c r="D376" s="2">
        <v>130</v>
      </c>
      <c r="E376" s="2">
        <v>0</v>
      </c>
      <c r="F376" s="2">
        <v>13</v>
      </c>
      <c r="G376" s="2">
        <v>9</v>
      </c>
      <c r="H376" s="2">
        <v>11</v>
      </c>
      <c r="I376" s="3">
        <v>11.818099999999999</v>
      </c>
      <c r="J376" s="3">
        <v>354.60989999999998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770</v>
      </c>
      <c r="B377" s="1" t="s">
        <v>771</v>
      </c>
      <c r="C377" s="1" t="s">
        <v>28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772</v>
      </c>
      <c r="B378" s="1" t="s">
        <v>773</v>
      </c>
      <c r="C378" s="1" t="s">
        <v>25</v>
      </c>
      <c r="D378" s="2">
        <v>101</v>
      </c>
      <c r="E378" s="2">
        <v>34</v>
      </c>
      <c r="F378" s="2">
        <v>56</v>
      </c>
      <c r="G378" s="2">
        <v>35</v>
      </c>
      <c r="H378" s="2">
        <v>41.666600000000003</v>
      </c>
      <c r="I378" s="3">
        <v>2.4239999999999999</v>
      </c>
      <c r="J378" s="3">
        <v>72.724599999999995</v>
      </c>
      <c r="K378" s="2">
        <v>45</v>
      </c>
      <c r="L378" s="3">
        <v>2.2444000000000002</v>
      </c>
      <c r="M378" s="3">
        <v>69.578299999999999</v>
      </c>
      <c r="N378" s="2">
        <v>3</v>
      </c>
      <c r="O378" s="3">
        <v>4.343</v>
      </c>
      <c r="P378" s="3">
        <v>134.66659999999999</v>
      </c>
      <c r="Q378" s="11">
        <v>46237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774</v>
      </c>
      <c r="B379" s="1" t="s">
        <v>775</v>
      </c>
      <c r="C379" s="1" t="s">
        <v>54</v>
      </c>
      <c r="D379" s="2">
        <v>37</v>
      </c>
      <c r="E379" s="2">
        <v>92</v>
      </c>
      <c r="F379" s="2">
        <v>33</v>
      </c>
      <c r="G379" s="2">
        <v>66</v>
      </c>
      <c r="H379" s="2">
        <v>63.666600000000003</v>
      </c>
      <c r="I379" s="3">
        <v>0.58109999999999995</v>
      </c>
      <c r="J379" s="3">
        <v>17.434699999999999</v>
      </c>
      <c r="K379" s="2">
        <v>80</v>
      </c>
      <c r="L379" s="3">
        <v>0.46250000000000002</v>
      </c>
      <c r="M379" s="3">
        <v>14.3377</v>
      </c>
      <c r="N379" s="2">
        <v>34</v>
      </c>
      <c r="O379" s="3">
        <v>0.14030000000000001</v>
      </c>
      <c r="P379" s="3">
        <v>4.3529</v>
      </c>
      <c r="Q379" s="11" t="s">
        <v>17</v>
      </c>
      <c r="R379" s="2" t="s">
        <v>17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776</v>
      </c>
      <c r="B380" s="1" t="s">
        <v>777</v>
      </c>
      <c r="C380" s="1" t="s">
        <v>25</v>
      </c>
      <c r="D380" s="2">
        <v>4</v>
      </c>
      <c r="E380" s="2">
        <v>3</v>
      </c>
      <c r="F380" s="2">
        <v>4</v>
      </c>
      <c r="G380" s="2">
        <v>0</v>
      </c>
      <c r="H380" s="2">
        <v>3.5</v>
      </c>
      <c r="I380" s="3">
        <v>1.1428</v>
      </c>
      <c r="J380" s="3">
        <v>34.305300000000003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778</v>
      </c>
      <c r="B381" s="1" t="s">
        <v>779</v>
      </c>
      <c r="C381" s="1" t="s">
        <v>54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17</v>
      </c>
      <c r="R381" s="2" t="s">
        <v>17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780</v>
      </c>
      <c r="B382" s="1" t="s">
        <v>781</v>
      </c>
      <c r="C382" s="1" t="s">
        <v>54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782</v>
      </c>
      <c r="B383" s="1" t="s">
        <v>783</v>
      </c>
      <c r="C383" s="1" t="s">
        <v>20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784</v>
      </c>
      <c r="B384" s="1" t="s">
        <v>785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786</v>
      </c>
      <c r="B385" s="1" t="s">
        <v>787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788</v>
      </c>
      <c r="B386" s="1" t="s">
        <v>789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790</v>
      </c>
      <c r="B387" s="1" t="s">
        <v>791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792</v>
      </c>
      <c r="B388" s="1" t="s">
        <v>793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794</v>
      </c>
      <c r="B389" s="1" t="s">
        <v>795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796</v>
      </c>
      <c r="B390" s="1" t="s">
        <v>797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798</v>
      </c>
      <c r="B391" s="1" t="s">
        <v>799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800</v>
      </c>
      <c r="B392" s="1" t="s">
        <v>801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802</v>
      </c>
      <c r="B393" s="1" t="s">
        <v>803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804</v>
      </c>
      <c r="B394" s="1" t="s">
        <v>805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806</v>
      </c>
      <c r="B395" s="1" t="s">
        <v>807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808</v>
      </c>
      <c r="B396" s="1" t="s">
        <v>809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810</v>
      </c>
      <c r="B397" s="1" t="s">
        <v>811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812</v>
      </c>
      <c r="B398" s="1" t="s">
        <v>813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814</v>
      </c>
      <c r="B399" s="1" t="s">
        <v>815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816</v>
      </c>
      <c r="B400" s="1" t="s">
        <v>817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818</v>
      </c>
      <c r="B401" s="1" t="s">
        <v>819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820</v>
      </c>
      <c r="B402" s="1" t="s">
        <v>821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822</v>
      </c>
      <c r="B403" s="1" t="s">
        <v>823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824</v>
      </c>
      <c r="B404" s="1" t="s">
        <v>825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826</v>
      </c>
      <c r="B405" s="1" t="s">
        <v>827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828</v>
      </c>
      <c r="B406" s="1" t="s">
        <v>829</v>
      </c>
      <c r="C406" s="1" t="s">
        <v>51</v>
      </c>
      <c r="D406" s="2">
        <v>224</v>
      </c>
      <c r="E406" s="2">
        <v>207</v>
      </c>
      <c r="F406" s="2">
        <v>464</v>
      </c>
      <c r="G406" s="2">
        <v>316</v>
      </c>
      <c r="H406" s="2">
        <v>329</v>
      </c>
      <c r="I406" s="3">
        <v>0.68079999999999996</v>
      </c>
      <c r="J406" s="3">
        <v>20.425599999999999</v>
      </c>
      <c r="K406" s="2">
        <v>292</v>
      </c>
      <c r="L406" s="3">
        <v>0.7671</v>
      </c>
      <c r="M406" s="3">
        <v>23.780899999999999</v>
      </c>
      <c r="N406" s="2">
        <v>14</v>
      </c>
      <c r="O406" s="3">
        <v>2.0640000000000001</v>
      </c>
      <c r="P406" s="3">
        <v>64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830</v>
      </c>
      <c r="B407" s="1" t="s">
        <v>831</v>
      </c>
      <c r="C407" s="1" t="s">
        <v>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832</v>
      </c>
      <c r="B408" s="1" t="s">
        <v>833</v>
      </c>
      <c r="C408" s="1" t="s">
        <v>51</v>
      </c>
      <c r="D408" s="2">
        <v>164</v>
      </c>
      <c r="E408" s="2">
        <v>236</v>
      </c>
      <c r="F408" s="2">
        <v>247</v>
      </c>
      <c r="G408" s="2">
        <v>210</v>
      </c>
      <c r="H408" s="2">
        <v>231</v>
      </c>
      <c r="I408" s="3">
        <v>0.70989999999999998</v>
      </c>
      <c r="J408" s="3">
        <v>21.2987</v>
      </c>
      <c r="K408" s="2">
        <v>240</v>
      </c>
      <c r="L408" s="3">
        <v>0.68330000000000002</v>
      </c>
      <c r="M408" s="3">
        <v>21.183399999999999</v>
      </c>
      <c r="N408" s="2">
        <v>43</v>
      </c>
      <c r="O408" s="3">
        <v>0.49199999999999999</v>
      </c>
      <c r="P408" s="3">
        <v>15.255800000000001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834</v>
      </c>
      <c r="B409" s="1" t="s">
        <v>835</v>
      </c>
      <c r="C409" s="1" t="s">
        <v>51</v>
      </c>
      <c r="D409" s="2">
        <v>9</v>
      </c>
      <c r="E409" s="2">
        <v>16</v>
      </c>
      <c r="F409" s="2">
        <v>21</v>
      </c>
      <c r="G409" s="2">
        <v>23</v>
      </c>
      <c r="H409" s="2">
        <v>20</v>
      </c>
      <c r="I409" s="3">
        <v>0.45</v>
      </c>
      <c r="J409" s="3">
        <v>13.501300000000001</v>
      </c>
      <c r="K409" s="2">
        <v>15</v>
      </c>
      <c r="L409" s="3">
        <v>0.6</v>
      </c>
      <c r="M409" s="3">
        <v>18.602699999999999</v>
      </c>
      <c r="N409" s="2">
        <v>4</v>
      </c>
      <c r="O409" s="3">
        <v>0.29020000000000001</v>
      </c>
      <c r="P409" s="3">
        <v>9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836</v>
      </c>
      <c r="B410" s="1" t="s">
        <v>837</v>
      </c>
      <c r="C410" s="1" t="s">
        <v>51</v>
      </c>
      <c r="D410" s="2">
        <v>45</v>
      </c>
      <c r="E410" s="2">
        <v>36</v>
      </c>
      <c r="F410" s="2">
        <v>39</v>
      </c>
      <c r="G410" s="2">
        <v>58</v>
      </c>
      <c r="H410" s="2">
        <v>44.333300000000001</v>
      </c>
      <c r="I410" s="3">
        <v>1.0149999999999999</v>
      </c>
      <c r="J410" s="3">
        <v>30.4527</v>
      </c>
      <c r="K410" s="2">
        <v>20</v>
      </c>
      <c r="L410" s="3">
        <v>2.25</v>
      </c>
      <c r="M410" s="3">
        <v>69.756600000000006</v>
      </c>
      <c r="N410" s="2">
        <v>5</v>
      </c>
      <c r="O410" s="3">
        <v>1.161</v>
      </c>
      <c r="P410" s="3">
        <v>36</v>
      </c>
      <c r="Q410" s="11">
        <v>46237</v>
      </c>
      <c r="R410" s="2">
        <v>48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838</v>
      </c>
      <c r="B411" s="1" t="s">
        <v>839</v>
      </c>
      <c r="C411" s="1" t="s">
        <v>51</v>
      </c>
      <c r="D411" s="2">
        <v>9</v>
      </c>
      <c r="E411" s="2">
        <v>2</v>
      </c>
      <c r="F411" s="2">
        <v>0</v>
      </c>
      <c r="G411" s="2">
        <v>0</v>
      </c>
      <c r="H411" s="2">
        <v>2</v>
      </c>
      <c r="I411" s="3">
        <v>4.5</v>
      </c>
      <c r="J411" s="3">
        <v>135.13509999999999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840</v>
      </c>
      <c r="B412" s="1" t="s">
        <v>841</v>
      </c>
      <c r="C412" s="1" t="s">
        <v>51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842</v>
      </c>
      <c r="B413" s="1" t="s">
        <v>843</v>
      </c>
      <c r="C413" s="1" t="s">
        <v>51</v>
      </c>
      <c r="D413" s="2">
        <v>104</v>
      </c>
      <c r="E413" s="2">
        <v>80</v>
      </c>
      <c r="F413" s="2">
        <v>153</v>
      </c>
      <c r="G413" s="2">
        <v>131</v>
      </c>
      <c r="H413" s="2">
        <v>121.33329999999999</v>
      </c>
      <c r="I413" s="3">
        <v>0.85709999999999997</v>
      </c>
      <c r="J413" s="3">
        <v>25.714500000000001</v>
      </c>
      <c r="K413" s="2">
        <v>33</v>
      </c>
      <c r="L413" s="3">
        <v>3.1515</v>
      </c>
      <c r="M413" s="3">
        <v>97.698400000000007</v>
      </c>
      <c r="N413" s="2">
        <v>2</v>
      </c>
      <c r="O413" s="3">
        <v>6.7080000000000002</v>
      </c>
      <c r="P413" s="3">
        <v>208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844</v>
      </c>
      <c r="B414" s="1" t="s">
        <v>845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846</v>
      </c>
      <c r="B415" s="1" t="s">
        <v>847</v>
      </c>
      <c r="C415" s="1" t="s">
        <v>54</v>
      </c>
      <c r="D415" s="2">
        <v>28</v>
      </c>
      <c r="E415" s="2">
        <v>23</v>
      </c>
      <c r="F415" s="2">
        <v>37</v>
      </c>
      <c r="G415" s="2">
        <v>27</v>
      </c>
      <c r="H415" s="2">
        <v>29</v>
      </c>
      <c r="I415" s="3">
        <v>0.96550000000000002</v>
      </c>
      <c r="J415" s="3">
        <v>28.967500000000001</v>
      </c>
      <c r="K415" s="2">
        <v>25</v>
      </c>
      <c r="L415" s="3">
        <v>1.1200000000000001</v>
      </c>
      <c r="M415" s="3">
        <v>34.722200000000001</v>
      </c>
      <c r="N415" s="2">
        <v>1</v>
      </c>
      <c r="O415" s="3">
        <v>3.6120000000000001</v>
      </c>
      <c r="P415" s="3">
        <v>112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848</v>
      </c>
      <c r="B416" s="1" t="s">
        <v>849</v>
      </c>
      <c r="C416" s="1" t="s">
        <v>54</v>
      </c>
      <c r="D416" s="2">
        <v>24</v>
      </c>
      <c r="E416" s="2">
        <v>58</v>
      </c>
      <c r="F416" s="2">
        <v>31</v>
      </c>
      <c r="G416" s="2">
        <v>47</v>
      </c>
      <c r="H416" s="2">
        <v>45.333300000000001</v>
      </c>
      <c r="I416" s="3">
        <v>0.52939999999999998</v>
      </c>
      <c r="J416" s="3">
        <v>15.882400000000001</v>
      </c>
      <c r="K416" s="2">
        <v>40</v>
      </c>
      <c r="L416" s="3">
        <v>0.6</v>
      </c>
      <c r="M416" s="3">
        <v>18.600300000000001</v>
      </c>
      <c r="N416" s="2">
        <v>4</v>
      </c>
      <c r="O416" s="3">
        <v>0.77400000000000002</v>
      </c>
      <c r="P416" s="3">
        <v>24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850</v>
      </c>
      <c r="B417" s="1" t="s">
        <v>851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852</v>
      </c>
      <c r="B418" s="1" t="s">
        <v>853</v>
      </c>
      <c r="C418" s="1" t="s">
        <v>54</v>
      </c>
      <c r="D418" s="2">
        <v>136</v>
      </c>
      <c r="E418" s="2">
        <v>233</v>
      </c>
      <c r="F418" s="2">
        <v>178</v>
      </c>
      <c r="G418" s="2">
        <v>245</v>
      </c>
      <c r="H418" s="2">
        <v>218.66659999999999</v>
      </c>
      <c r="I418" s="3">
        <v>0.62190000000000001</v>
      </c>
      <c r="J418" s="3">
        <v>18.6587</v>
      </c>
      <c r="K418" s="2">
        <v>240</v>
      </c>
      <c r="L418" s="3">
        <v>0.56659999999999999</v>
      </c>
      <c r="M418" s="3">
        <v>17.566700000000001</v>
      </c>
      <c r="N418" s="2">
        <v>5</v>
      </c>
      <c r="O418" s="3">
        <v>3.5087999999999999</v>
      </c>
      <c r="P418" s="3">
        <v>108.8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854</v>
      </c>
      <c r="B419" s="1" t="s">
        <v>855</v>
      </c>
      <c r="C419" s="1" t="s">
        <v>54</v>
      </c>
      <c r="D419" s="2">
        <v>15</v>
      </c>
      <c r="E419" s="2">
        <v>16</v>
      </c>
      <c r="F419" s="2">
        <v>15</v>
      </c>
      <c r="G419" s="2">
        <v>14</v>
      </c>
      <c r="H419" s="2">
        <v>15</v>
      </c>
      <c r="I419" s="3">
        <v>1</v>
      </c>
      <c r="J419" s="3">
        <v>30</v>
      </c>
      <c r="K419" s="2">
        <v>21</v>
      </c>
      <c r="L419" s="3">
        <v>0.71419999999999995</v>
      </c>
      <c r="M419" s="3">
        <v>22.1434</v>
      </c>
      <c r="N419" s="2">
        <v>0</v>
      </c>
      <c r="O419" s="3">
        <v>0</v>
      </c>
      <c r="P419" s="3">
        <v>0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856</v>
      </c>
      <c r="B420" s="1" t="s">
        <v>857</v>
      </c>
      <c r="C420" s="1" t="s">
        <v>54</v>
      </c>
      <c r="D420" s="2">
        <v>23</v>
      </c>
      <c r="E420" s="2">
        <v>32</v>
      </c>
      <c r="F420" s="2">
        <v>43</v>
      </c>
      <c r="G420" s="2">
        <v>65</v>
      </c>
      <c r="H420" s="2">
        <v>46.666600000000003</v>
      </c>
      <c r="I420" s="3">
        <v>0.49280000000000002</v>
      </c>
      <c r="J420" s="3">
        <v>14.786199999999999</v>
      </c>
      <c r="K420" s="2">
        <v>14</v>
      </c>
      <c r="L420" s="3">
        <v>1.6428</v>
      </c>
      <c r="M420" s="3">
        <v>50.93</v>
      </c>
      <c r="N420" s="2">
        <v>1</v>
      </c>
      <c r="O420" s="3">
        <v>2.9670000000000001</v>
      </c>
      <c r="P420" s="3">
        <v>92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858</v>
      </c>
      <c r="B421" s="1" t="s">
        <v>859</v>
      </c>
      <c r="C421" s="1" t="s">
        <v>54</v>
      </c>
      <c r="D421" s="2">
        <v>37</v>
      </c>
      <c r="E421" s="2">
        <v>37</v>
      </c>
      <c r="F421" s="2">
        <v>69</v>
      </c>
      <c r="G421" s="2">
        <v>214</v>
      </c>
      <c r="H421" s="2">
        <v>106.6666</v>
      </c>
      <c r="I421" s="3">
        <v>0.3468</v>
      </c>
      <c r="J421" s="3">
        <v>10.4064</v>
      </c>
      <c r="K421" s="2">
        <v>110</v>
      </c>
      <c r="L421" s="3">
        <v>0.33629999999999999</v>
      </c>
      <c r="M421" s="3">
        <v>10.4275</v>
      </c>
      <c r="N421" s="2">
        <v>29</v>
      </c>
      <c r="O421" s="3">
        <v>0.16450000000000001</v>
      </c>
      <c r="P421" s="3">
        <v>5.1033999999999997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860</v>
      </c>
      <c r="B422" s="1" t="s">
        <v>861</v>
      </c>
      <c r="C422" s="1" t="s">
        <v>54</v>
      </c>
      <c r="D422" s="2">
        <v>34</v>
      </c>
      <c r="E422" s="2">
        <v>26</v>
      </c>
      <c r="F422" s="2">
        <v>60</v>
      </c>
      <c r="G422" s="2">
        <v>136</v>
      </c>
      <c r="H422" s="2">
        <v>74</v>
      </c>
      <c r="I422" s="3">
        <v>0.45939999999999998</v>
      </c>
      <c r="J422" s="3">
        <v>13.7841</v>
      </c>
      <c r="K422" s="2">
        <v>53</v>
      </c>
      <c r="L422" s="3">
        <v>0.64149999999999996</v>
      </c>
      <c r="M422" s="3">
        <v>19.887599999999999</v>
      </c>
      <c r="N422" s="2">
        <v>22</v>
      </c>
      <c r="O422" s="3">
        <v>0.1993</v>
      </c>
      <c r="P422" s="3">
        <v>6.1818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862</v>
      </c>
      <c r="B423" s="1" t="s">
        <v>863</v>
      </c>
      <c r="C423" s="1" t="s">
        <v>54</v>
      </c>
      <c r="D423" s="2">
        <v>0</v>
      </c>
      <c r="E423" s="2">
        <v>0</v>
      </c>
      <c r="F423" s="2">
        <v>12</v>
      </c>
      <c r="G423" s="2">
        <v>9</v>
      </c>
      <c r="H423" s="2">
        <v>10.5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864</v>
      </c>
      <c r="B424" s="1" t="s">
        <v>865</v>
      </c>
      <c r="C424" s="1" t="s">
        <v>54</v>
      </c>
      <c r="D424" s="2">
        <v>17</v>
      </c>
      <c r="E424" s="2">
        <v>15</v>
      </c>
      <c r="F424" s="2">
        <v>12</v>
      </c>
      <c r="G424" s="2">
        <v>167</v>
      </c>
      <c r="H424" s="2">
        <v>64.666600000000003</v>
      </c>
      <c r="I424" s="3">
        <v>0.26279999999999998</v>
      </c>
      <c r="J424" s="3">
        <v>7.8868</v>
      </c>
      <c r="K424" s="2">
        <v>57</v>
      </c>
      <c r="L424" s="3">
        <v>0.29820000000000002</v>
      </c>
      <c r="M424" s="3">
        <v>9.2455999999999996</v>
      </c>
      <c r="N424" s="2">
        <v>0</v>
      </c>
      <c r="O424" s="3">
        <v>0</v>
      </c>
      <c r="P424" s="3">
        <v>0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866</v>
      </c>
      <c r="B425" s="1" t="s">
        <v>867</v>
      </c>
      <c r="C425" s="1" t="s">
        <v>54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868</v>
      </c>
      <c r="B426" s="1" t="s">
        <v>869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870</v>
      </c>
      <c r="B427" s="1" t="s">
        <v>871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872</v>
      </c>
      <c r="B428" s="1" t="s">
        <v>873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874</v>
      </c>
      <c r="B429" s="1" t="s">
        <v>875</v>
      </c>
      <c r="C429" s="1" t="s">
        <v>54</v>
      </c>
      <c r="D429" s="2">
        <v>0</v>
      </c>
      <c r="E429" s="2">
        <v>2</v>
      </c>
      <c r="F429" s="2">
        <v>0</v>
      </c>
      <c r="G429" s="2">
        <v>0</v>
      </c>
      <c r="H429" s="2">
        <v>2</v>
      </c>
      <c r="I429" s="3">
        <v>0</v>
      </c>
      <c r="J429" s="3">
        <v>0</v>
      </c>
      <c r="K429" s="2">
        <v>3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876</v>
      </c>
      <c r="B430" s="1" t="s">
        <v>877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878</v>
      </c>
      <c r="B431" s="1" t="s">
        <v>879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880</v>
      </c>
      <c r="B432" s="1" t="s">
        <v>881</v>
      </c>
      <c r="C432" s="1" t="s">
        <v>54</v>
      </c>
      <c r="D432" s="2">
        <v>4</v>
      </c>
      <c r="E432" s="2">
        <v>6</v>
      </c>
      <c r="F432" s="2">
        <v>3</v>
      </c>
      <c r="G432" s="2">
        <v>4</v>
      </c>
      <c r="H432" s="2">
        <v>4.3333000000000004</v>
      </c>
      <c r="I432" s="3">
        <v>0.92300000000000004</v>
      </c>
      <c r="J432" s="3">
        <v>27.700800000000001</v>
      </c>
      <c r="K432" s="2">
        <v>0</v>
      </c>
      <c r="L432" s="3">
        <v>0</v>
      </c>
      <c r="M432" s="3">
        <v>0</v>
      </c>
      <c r="N432" s="2">
        <v>1</v>
      </c>
      <c r="O432" s="3">
        <v>0.51600000000000001</v>
      </c>
      <c r="P432" s="3">
        <v>16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882</v>
      </c>
      <c r="B433" s="1" t="s">
        <v>883</v>
      </c>
      <c r="C433" s="1" t="s">
        <v>54</v>
      </c>
      <c r="D433" s="2">
        <v>22</v>
      </c>
      <c r="E433" s="2">
        <v>18</v>
      </c>
      <c r="F433" s="2">
        <v>21</v>
      </c>
      <c r="G433" s="2">
        <v>14</v>
      </c>
      <c r="H433" s="2">
        <v>17.666599999999999</v>
      </c>
      <c r="I433" s="3">
        <v>1.2452000000000001</v>
      </c>
      <c r="J433" s="3">
        <v>37.364100000000001</v>
      </c>
      <c r="K433" s="2">
        <v>33</v>
      </c>
      <c r="L433" s="3">
        <v>0.66659999999999997</v>
      </c>
      <c r="M433" s="3">
        <v>20.666899999999998</v>
      </c>
      <c r="N433" s="2">
        <v>2</v>
      </c>
      <c r="O433" s="3">
        <v>1.419</v>
      </c>
      <c r="P433" s="3">
        <v>44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884</v>
      </c>
      <c r="B434" s="1" t="s">
        <v>885</v>
      </c>
      <c r="C434" s="1" t="s">
        <v>54</v>
      </c>
      <c r="D434" s="2">
        <v>9</v>
      </c>
      <c r="E434" s="2">
        <v>2</v>
      </c>
      <c r="F434" s="2">
        <v>0</v>
      </c>
      <c r="G434" s="2">
        <v>5</v>
      </c>
      <c r="H434" s="2">
        <v>3.5</v>
      </c>
      <c r="I434" s="3">
        <v>2.5714000000000001</v>
      </c>
      <c r="J434" s="3">
        <v>77.186899999999994</v>
      </c>
      <c r="K434" s="2">
        <v>6</v>
      </c>
      <c r="L434" s="3">
        <v>1.5</v>
      </c>
      <c r="M434" s="3">
        <v>46.511600000000001</v>
      </c>
      <c r="N434" s="2">
        <v>0</v>
      </c>
      <c r="O434" s="3">
        <v>0</v>
      </c>
      <c r="P434" s="3">
        <v>0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886</v>
      </c>
      <c r="B435" s="1" t="s">
        <v>887</v>
      </c>
      <c r="C435" s="1" t="s">
        <v>54</v>
      </c>
      <c r="D435" s="2">
        <v>6</v>
      </c>
      <c r="E435" s="2">
        <v>17</v>
      </c>
      <c r="F435" s="2">
        <v>6</v>
      </c>
      <c r="G435" s="2">
        <v>6</v>
      </c>
      <c r="H435" s="2">
        <v>9.6666000000000007</v>
      </c>
      <c r="I435" s="3">
        <v>0.62060000000000004</v>
      </c>
      <c r="J435" s="3">
        <v>18.6219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46237</v>
      </c>
      <c r="R435" s="2">
        <v>6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888</v>
      </c>
      <c r="B436" s="1" t="s">
        <v>889</v>
      </c>
      <c r="C436" s="1" t="s">
        <v>54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890</v>
      </c>
      <c r="B437" s="1" t="s">
        <v>891</v>
      </c>
      <c r="C437" s="1" t="s">
        <v>54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892</v>
      </c>
      <c r="B438" s="1" t="s">
        <v>893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894</v>
      </c>
      <c r="B439" s="1" t="s">
        <v>895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896</v>
      </c>
      <c r="B440" s="1" t="s">
        <v>897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898</v>
      </c>
      <c r="B441" s="1" t="s">
        <v>899</v>
      </c>
      <c r="C441" s="1" t="s">
        <v>54</v>
      </c>
      <c r="D441" s="2">
        <v>1</v>
      </c>
      <c r="E441" s="2">
        <v>29</v>
      </c>
      <c r="F441" s="2">
        <v>48</v>
      </c>
      <c r="G441" s="2">
        <v>47</v>
      </c>
      <c r="H441" s="2">
        <v>41.333300000000001</v>
      </c>
      <c r="I441" s="3">
        <v>2.41E-2</v>
      </c>
      <c r="J441" s="3">
        <v>0.7258</v>
      </c>
      <c r="K441" s="2">
        <v>18</v>
      </c>
      <c r="L441" s="3">
        <v>5.5500000000000001E-2</v>
      </c>
      <c r="M441" s="3">
        <v>1.7222999999999999</v>
      </c>
      <c r="N441" s="2">
        <v>0</v>
      </c>
      <c r="O441" s="3">
        <v>0</v>
      </c>
      <c r="P441" s="3">
        <v>0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900</v>
      </c>
      <c r="B442" s="1" t="s">
        <v>901</v>
      </c>
      <c r="C442" s="1" t="s">
        <v>20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902</v>
      </c>
      <c r="B443" s="1" t="s">
        <v>903</v>
      </c>
      <c r="C443" s="1" t="s">
        <v>54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904</v>
      </c>
      <c r="B444" s="1" t="s">
        <v>905</v>
      </c>
      <c r="C444" s="1" t="s">
        <v>54</v>
      </c>
      <c r="D444" s="2">
        <v>4</v>
      </c>
      <c r="E444" s="2">
        <v>10</v>
      </c>
      <c r="F444" s="2">
        <v>10</v>
      </c>
      <c r="G444" s="2">
        <v>1</v>
      </c>
      <c r="H444" s="2">
        <v>7</v>
      </c>
      <c r="I444" s="3">
        <v>0.57140000000000002</v>
      </c>
      <c r="J444" s="3">
        <v>17.145299999999999</v>
      </c>
      <c r="K444" s="2">
        <v>16</v>
      </c>
      <c r="L444" s="3">
        <v>0.25</v>
      </c>
      <c r="M444" s="3">
        <v>7.7504</v>
      </c>
      <c r="N444" s="2">
        <v>9</v>
      </c>
      <c r="O444" s="3">
        <v>5.7299999999999997E-2</v>
      </c>
      <c r="P444" s="3">
        <v>1.7777000000000001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906</v>
      </c>
      <c r="B445" s="1" t="s">
        <v>907</v>
      </c>
      <c r="C445" s="1" t="s">
        <v>54</v>
      </c>
      <c r="D445" s="2">
        <v>14</v>
      </c>
      <c r="E445" s="2">
        <v>3</v>
      </c>
      <c r="F445" s="2">
        <v>0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908</v>
      </c>
      <c r="B446" s="1" t="s">
        <v>909</v>
      </c>
      <c r="C446" s="1" t="s">
        <v>54</v>
      </c>
      <c r="D446" s="2">
        <v>3</v>
      </c>
      <c r="E446" s="2">
        <v>1</v>
      </c>
      <c r="F446" s="2">
        <v>4</v>
      </c>
      <c r="G446" s="2">
        <v>9</v>
      </c>
      <c r="H446" s="2">
        <v>4.6665999999999999</v>
      </c>
      <c r="I446" s="3">
        <v>0.64280000000000004</v>
      </c>
      <c r="J446" s="3">
        <v>19.2926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910</v>
      </c>
      <c r="B447" s="1" t="s">
        <v>911</v>
      </c>
      <c r="C447" s="1" t="s">
        <v>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912</v>
      </c>
      <c r="B448" s="1" t="s">
        <v>913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914</v>
      </c>
      <c r="B449" s="1" t="s">
        <v>915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916</v>
      </c>
      <c r="B450" s="1" t="s">
        <v>917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918</v>
      </c>
      <c r="B451" s="1" t="s">
        <v>919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920</v>
      </c>
      <c r="B452" s="1" t="s">
        <v>921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922</v>
      </c>
      <c r="B453" s="1" t="s">
        <v>923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924</v>
      </c>
      <c r="B454" s="1" t="s">
        <v>925</v>
      </c>
      <c r="C454" s="1" t="s">
        <v>54</v>
      </c>
      <c r="D454" s="2">
        <v>13</v>
      </c>
      <c r="E454" s="2">
        <v>24</v>
      </c>
      <c r="F454" s="2">
        <v>20</v>
      </c>
      <c r="G454" s="2">
        <v>13</v>
      </c>
      <c r="H454" s="2">
        <v>19</v>
      </c>
      <c r="I454" s="3">
        <v>0.68420000000000003</v>
      </c>
      <c r="J454" s="3">
        <v>20.5273</v>
      </c>
      <c r="K454" s="2">
        <v>31</v>
      </c>
      <c r="L454" s="3">
        <v>0.41930000000000001</v>
      </c>
      <c r="M454" s="3">
        <v>13</v>
      </c>
      <c r="N454" s="2">
        <v>3</v>
      </c>
      <c r="O454" s="3">
        <v>0.55900000000000005</v>
      </c>
      <c r="P454" s="3">
        <v>17.333300000000001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926</v>
      </c>
      <c r="B455" s="1" t="s">
        <v>927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928</v>
      </c>
      <c r="B456" s="1" t="s">
        <v>929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10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930</v>
      </c>
      <c r="B457" s="1" t="s">
        <v>931</v>
      </c>
      <c r="C457" s="1" t="s">
        <v>54</v>
      </c>
      <c r="D457" s="2">
        <v>12</v>
      </c>
      <c r="E457" s="2">
        <v>8</v>
      </c>
      <c r="F457" s="2">
        <v>12</v>
      </c>
      <c r="G457" s="2">
        <v>4</v>
      </c>
      <c r="H457" s="2">
        <v>8</v>
      </c>
      <c r="I457" s="3">
        <v>1.5</v>
      </c>
      <c r="J457" s="3">
        <v>45.011200000000002</v>
      </c>
      <c r="K457" s="2">
        <v>12</v>
      </c>
      <c r="L457" s="3">
        <v>1</v>
      </c>
      <c r="M457" s="3">
        <v>31.0077</v>
      </c>
      <c r="N457" s="2">
        <v>0</v>
      </c>
      <c r="O457" s="3">
        <v>0</v>
      </c>
      <c r="P457" s="3">
        <v>0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932</v>
      </c>
      <c r="B458" s="1" t="s">
        <v>933</v>
      </c>
      <c r="C458" s="1" t="s">
        <v>54</v>
      </c>
      <c r="D458" s="2">
        <v>113</v>
      </c>
      <c r="E458" s="2">
        <v>167</v>
      </c>
      <c r="F458" s="2">
        <v>166</v>
      </c>
      <c r="G458" s="2">
        <v>225</v>
      </c>
      <c r="H458" s="2">
        <v>186</v>
      </c>
      <c r="I458" s="3">
        <v>0.60750000000000004</v>
      </c>
      <c r="J458" s="3">
        <v>18.2258</v>
      </c>
      <c r="K458" s="2">
        <v>231</v>
      </c>
      <c r="L458" s="3">
        <v>0.48909999999999998</v>
      </c>
      <c r="M458" s="3">
        <v>15.1645</v>
      </c>
      <c r="N458" s="2">
        <v>0</v>
      </c>
      <c r="O458" s="3">
        <v>0</v>
      </c>
      <c r="P458" s="3">
        <v>0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934</v>
      </c>
      <c r="B459" s="1" t="s">
        <v>935</v>
      </c>
      <c r="C459" s="1" t="s">
        <v>54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936</v>
      </c>
      <c r="B460" s="1" t="s">
        <v>937</v>
      </c>
      <c r="C460" s="1" t="s">
        <v>20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938</v>
      </c>
      <c r="B461" s="1" t="s">
        <v>939</v>
      </c>
      <c r="C461" s="1" t="s">
        <v>54</v>
      </c>
      <c r="D461" s="2">
        <v>24</v>
      </c>
      <c r="E461" s="2">
        <v>2</v>
      </c>
      <c r="F461" s="2">
        <v>0</v>
      </c>
      <c r="G461" s="2">
        <v>1</v>
      </c>
      <c r="H461" s="2">
        <v>1.5</v>
      </c>
      <c r="I461" s="3">
        <v>16</v>
      </c>
      <c r="J461" s="3">
        <v>480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940</v>
      </c>
      <c r="B462" s="1" t="s">
        <v>941</v>
      </c>
      <c r="C462" s="1" t="s">
        <v>54</v>
      </c>
      <c r="D462" s="2">
        <v>5</v>
      </c>
      <c r="E462" s="2">
        <v>3</v>
      </c>
      <c r="F462" s="2">
        <v>3</v>
      </c>
      <c r="G462" s="2">
        <v>13</v>
      </c>
      <c r="H462" s="2">
        <v>6.3333000000000004</v>
      </c>
      <c r="I462" s="3">
        <v>0.78939999999999999</v>
      </c>
      <c r="J462" s="3">
        <v>23.685400000000001</v>
      </c>
      <c r="K462" s="2">
        <v>8</v>
      </c>
      <c r="L462" s="3">
        <v>0.625</v>
      </c>
      <c r="M462" s="3">
        <v>19.379799999999999</v>
      </c>
      <c r="N462" s="2">
        <v>3</v>
      </c>
      <c r="O462" s="3">
        <v>0.215</v>
      </c>
      <c r="P462" s="3">
        <v>6.6665999999999999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942</v>
      </c>
      <c r="B463" s="1" t="s">
        <v>943</v>
      </c>
      <c r="C463" s="1" t="s">
        <v>54</v>
      </c>
      <c r="D463" s="2">
        <v>13</v>
      </c>
      <c r="E463" s="2">
        <v>1</v>
      </c>
      <c r="F463" s="2">
        <v>1</v>
      </c>
      <c r="G463" s="2">
        <v>2</v>
      </c>
      <c r="H463" s="2">
        <v>1.3332999999999999</v>
      </c>
      <c r="I463" s="3">
        <v>9.7501999999999995</v>
      </c>
      <c r="J463" s="3">
        <v>292.79270000000002</v>
      </c>
      <c r="K463" s="2">
        <v>1</v>
      </c>
      <c r="L463" s="3">
        <v>13</v>
      </c>
      <c r="M463" s="3">
        <v>403.72669999999999</v>
      </c>
      <c r="N463" s="2">
        <v>0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944</v>
      </c>
      <c r="B464" s="1" t="s">
        <v>945</v>
      </c>
      <c r="C464" s="1" t="s">
        <v>54</v>
      </c>
      <c r="D464" s="2">
        <v>28</v>
      </c>
      <c r="E464" s="2">
        <v>30</v>
      </c>
      <c r="F464" s="2">
        <v>22</v>
      </c>
      <c r="G464" s="2">
        <v>5</v>
      </c>
      <c r="H464" s="2">
        <v>19</v>
      </c>
      <c r="I464" s="3">
        <v>1.4736</v>
      </c>
      <c r="J464" s="3">
        <v>44.212800000000001</v>
      </c>
      <c r="K464" s="2">
        <v>30</v>
      </c>
      <c r="L464" s="3">
        <v>0.93330000000000002</v>
      </c>
      <c r="M464" s="3">
        <v>28.9345</v>
      </c>
      <c r="N464" s="2">
        <v>0</v>
      </c>
      <c r="O464" s="3">
        <v>0</v>
      </c>
      <c r="P464" s="3">
        <v>0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946</v>
      </c>
      <c r="B465" s="1" t="s">
        <v>947</v>
      </c>
      <c r="C465" s="1" t="s">
        <v>54</v>
      </c>
      <c r="D465" s="2">
        <v>26</v>
      </c>
      <c r="E465" s="2">
        <v>0</v>
      </c>
      <c r="F465" s="2">
        <v>0</v>
      </c>
      <c r="G465" s="2">
        <v>1</v>
      </c>
      <c r="H465" s="2">
        <v>1</v>
      </c>
      <c r="I465" s="3">
        <v>26</v>
      </c>
      <c r="J465" s="3">
        <v>780.78070000000002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948</v>
      </c>
      <c r="B466" s="1" t="s">
        <v>949</v>
      </c>
      <c r="C466" s="1" t="s">
        <v>54</v>
      </c>
      <c r="D466" s="2">
        <v>12</v>
      </c>
      <c r="E466" s="2">
        <v>0</v>
      </c>
      <c r="F466" s="2">
        <v>12</v>
      </c>
      <c r="G466" s="2">
        <v>0</v>
      </c>
      <c r="H466" s="2">
        <v>12</v>
      </c>
      <c r="I466" s="3">
        <v>1</v>
      </c>
      <c r="J466" s="3">
        <v>30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950</v>
      </c>
      <c r="B467" s="1" t="s">
        <v>951</v>
      </c>
      <c r="C467" s="1" t="s">
        <v>54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952</v>
      </c>
      <c r="B468" s="1" t="s">
        <v>953</v>
      </c>
      <c r="C468" s="1" t="s">
        <v>54</v>
      </c>
      <c r="D468" s="2">
        <v>3</v>
      </c>
      <c r="E468" s="2">
        <v>14</v>
      </c>
      <c r="F468" s="2">
        <v>11</v>
      </c>
      <c r="G468" s="2">
        <v>15</v>
      </c>
      <c r="H468" s="2">
        <v>13.333299999999999</v>
      </c>
      <c r="I468" s="3">
        <v>0.22500000000000001</v>
      </c>
      <c r="J468" s="3">
        <v>6.7506000000000004</v>
      </c>
      <c r="K468" s="2">
        <v>6</v>
      </c>
      <c r="L468" s="3">
        <v>0.5</v>
      </c>
      <c r="M468" s="3">
        <v>15.5038</v>
      </c>
      <c r="N468" s="2">
        <v>3</v>
      </c>
      <c r="O468" s="3">
        <v>0.129</v>
      </c>
      <c r="P468" s="3">
        <v>4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954</v>
      </c>
      <c r="B469" s="1" t="s">
        <v>955</v>
      </c>
      <c r="C469" s="1" t="s">
        <v>54</v>
      </c>
      <c r="D469" s="2">
        <v>0</v>
      </c>
      <c r="E469" s="2">
        <v>12</v>
      </c>
      <c r="F469" s="2">
        <v>22</v>
      </c>
      <c r="G469" s="2">
        <v>12</v>
      </c>
      <c r="H469" s="2">
        <v>15.333299999999999</v>
      </c>
      <c r="I469" s="3">
        <v>0</v>
      </c>
      <c r="J469" s="3">
        <v>0</v>
      </c>
      <c r="K469" s="2">
        <v>12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956</v>
      </c>
      <c r="B470" s="1" t="s">
        <v>957</v>
      </c>
      <c r="C470" s="1" t="s">
        <v>54</v>
      </c>
      <c r="D470" s="2">
        <v>10</v>
      </c>
      <c r="E470" s="2">
        <v>9</v>
      </c>
      <c r="F470" s="2">
        <v>11</v>
      </c>
      <c r="G470" s="2">
        <v>10</v>
      </c>
      <c r="H470" s="2">
        <v>10</v>
      </c>
      <c r="I470" s="3">
        <v>1</v>
      </c>
      <c r="J470" s="3">
        <v>30.003</v>
      </c>
      <c r="K470" s="2">
        <v>13</v>
      </c>
      <c r="L470" s="3">
        <v>0.76919999999999999</v>
      </c>
      <c r="M470" s="3">
        <v>23.8492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958</v>
      </c>
      <c r="B471" s="1" t="s">
        <v>959</v>
      </c>
      <c r="C471" s="1" t="s">
        <v>54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960</v>
      </c>
      <c r="B472" s="1" t="s">
        <v>961</v>
      </c>
      <c r="C472" s="1" t="s">
        <v>54</v>
      </c>
      <c r="D472" s="2">
        <v>43</v>
      </c>
      <c r="E472" s="2">
        <v>48</v>
      </c>
      <c r="F472" s="2">
        <v>56</v>
      </c>
      <c r="G472" s="2">
        <v>63</v>
      </c>
      <c r="H472" s="2">
        <v>55.666600000000003</v>
      </c>
      <c r="I472" s="3">
        <v>0.77239999999999998</v>
      </c>
      <c r="J472" s="3">
        <v>23.174299999999999</v>
      </c>
      <c r="K472" s="2">
        <v>98</v>
      </c>
      <c r="L472" s="3">
        <v>0.43869999999999998</v>
      </c>
      <c r="M472" s="3">
        <v>13.602399999999999</v>
      </c>
      <c r="N472" s="2">
        <v>0</v>
      </c>
      <c r="O472" s="3">
        <v>0</v>
      </c>
      <c r="P472" s="3">
        <v>0</v>
      </c>
      <c r="Q472" s="11">
        <v>46237</v>
      </c>
      <c r="R472" s="2">
        <v>10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962</v>
      </c>
      <c r="B473" s="1" t="s">
        <v>963</v>
      </c>
      <c r="C473" s="1" t="s">
        <v>20</v>
      </c>
      <c r="D473" s="2">
        <v>18</v>
      </c>
      <c r="E473" s="2">
        <v>17</v>
      </c>
      <c r="F473" s="2">
        <v>66</v>
      </c>
      <c r="G473" s="2">
        <v>80</v>
      </c>
      <c r="H473" s="2">
        <v>54.333300000000001</v>
      </c>
      <c r="I473" s="3">
        <v>0.33119999999999999</v>
      </c>
      <c r="J473" s="3">
        <v>9.9387000000000008</v>
      </c>
      <c r="K473" s="2">
        <v>25</v>
      </c>
      <c r="L473" s="3">
        <v>0.72</v>
      </c>
      <c r="M473" s="3">
        <v>22.321400000000001</v>
      </c>
      <c r="N473" s="2">
        <v>3</v>
      </c>
      <c r="O473" s="3">
        <v>0.77400000000000002</v>
      </c>
      <c r="P473" s="3">
        <v>24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964</v>
      </c>
      <c r="B474" s="1" t="s">
        <v>965</v>
      </c>
      <c r="C474" s="1" t="s">
        <v>20</v>
      </c>
      <c r="D474" s="2">
        <v>16</v>
      </c>
      <c r="E474" s="2">
        <v>30</v>
      </c>
      <c r="F474" s="2">
        <v>46</v>
      </c>
      <c r="G474" s="2">
        <v>61</v>
      </c>
      <c r="H474" s="2">
        <v>45.666600000000003</v>
      </c>
      <c r="I474" s="3">
        <v>0.3503</v>
      </c>
      <c r="J474" s="3">
        <v>10.511100000000001</v>
      </c>
      <c r="K474" s="2">
        <v>18</v>
      </c>
      <c r="L474" s="3">
        <v>0.88880000000000003</v>
      </c>
      <c r="M474" s="3">
        <v>27.557600000000001</v>
      </c>
      <c r="N474" s="2">
        <v>6</v>
      </c>
      <c r="O474" s="3">
        <v>0.34399999999999997</v>
      </c>
      <c r="P474" s="3">
        <v>10.666600000000001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966</v>
      </c>
      <c r="B475" s="1" t="s">
        <v>967</v>
      </c>
      <c r="C475" s="1" t="s">
        <v>20</v>
      </c>
      <c r="D475" s="2">
        <v>7</v>
      </c>
      <c r="E475" s="2">
        <v>3</v>
      </c>
      <c r="F475" s="2">
        <v>5</v>
      </c>
      <c r="G475" s="2">
        <v>2</v>
      </c>
      <c r="H475" s="2">
        <v>3.3332999999999999</v>
      </c>
      <c r="I475" s="3">
        <v>2.1</v>
      </c>
      <c r="J475" s="3">
        <v>63.006300000000003</v>
      </c>
      <c r="K475" s="2">
        <v>14</v>
      </c>
      <c r="L475" s="3">
        <v>0.5</v>
      </c>
      <c r="M475" s="3">
        <v>15.500400000000001</v>
      </c>
      <c r="N475" s="2">
        <v>1</v>
      </c>
      <c r="O475" s="3">
        <v>0.90300000000000002</v>
      </c>
      <c r="P475" s="3">
        <v>28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968</v>
      </c>
      <c r="B476" s="1" t="s">
        <v>969</v>
      </c>
      <c r="C476" s="1" t="s">
        <v>54</v>
      </c>
      <c r="D476" s="2">
        <v>18</v>
      </c>
      <c r="E476" s="2">
        <v>2</v>
      </c>
      <c r="F476" s="2">
        <v>4</v>
      </c>
      <c r="G476" s="2">
        <v>0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970</v>
      </c>
      <c r="B477" s="1" t="s">
        <v>971</v>
      </c>
      <c r="C477" s="1" t="s">
        <v>54</v>
      </c>
      <c r="D477" s="2">
        <v>0</v>
      </c>
      <c r="E477" s="2">
        <v>7</v>
      </c>
      <c r="F477" s="2">
        <v>17</v>
      </c>
      <c r="G477" s="2">
        <v>24</v>
      </c>
      <c r="H477" s="2">
        <v>16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972</v>
      </c>
      <c r="B478" s="1" t="s">
        <v>973</v>
      </c>
      <c r="C478" s="1" t="s">
        <v>20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974</v>
      </c>
      <c r="B479" s="1" t="s">
        <v>975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976</v>
      </c>
      <c r="B480" s="1" t="s">
        <v>977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978</v>
      </c>
      <c r="B481" s="1" t="s">
        <v>979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980</v>
      </c>
      <c r="B482" s="1" t="s">
        <v>981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982</v>
      </c>
      <c r="B483" s="1" t="s">
        <v>983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984</v>
      </c>
      <c r="B484" s="1" t="s">
        <v>985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986</v>
      </c>
      <c r="B485" s="1" t="s">
        <v>987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988</v>
      </c>
      <c r="B486" s="1" t="s">
        <v>989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12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990</v>
      </c>
      <c r="B487" s="1" t="s">
        <v>991</v>
      </c>
      <c r="C487" s="1" t="s">
        <v>54</v>
      </c>
      <c r="D487" s="2">
        <v>4</v>
      </c>
      <c r="E487" s="2">
        <v>6</v>
      </c>
      <c r="F487" s="2">
        <v>6</v>
      </c>
      <c r="G487" s="2">
        <v>8</v>
      </c>
      <c r="H487" s="2">
        <v>6.6665999999999999</v>
      </c>
      <c r="I487" s="3">
        <v>0.6</v>
      </c>
      <c r="J487" s="3">
        <v>18.001799999999999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992</v>
      </c>
      <c r="B488" s="1" t="s">
        <v>993</v>
      </c>
      <c r="C488" s="1" t="s">
        <v>54</v>
      </c>
      <c r="D488" s="2">
        <v>11</v>
      </c>
      <c r="E488" s="2">
        <v>4</v>
      </c>
      <c r="F488" s="2">
        <v>3</v>
      </c>
      <c r="G488" s="2">
        <v>1</v>
      </c>
      <c r="H488" s="2">
        <v>2.6665999999999999</v>
      </c>
      <c r="I488" s="3">
        <v>4.1250999999999998</v>
      </c>
      <c r="J488" s="3">
        <v>123.8738</v>
      </c>
      <c r="K488" s="2">
        <v>13</v>
      </c>
      <c r="L488" s="3">
        <v>0.84609999999999996</v>
      </c>
      <c r="M488" s="3">
        <v>26.234100000000002</v>
      </c>
      <c r="N488" s="2">
        <v>1</v>
      </c>
      <c r="O488" s="3">
        <v>1.419</v>
      </c>
      <c r="P488" s="3">
        <v>44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994</v>
      </c>
      <c r="B489" s="1" t="s">
        <v>995</v>
      </c>
      <c r="C489" s="1" t="s">
        <v>54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996</v>
      </c>
      <c r="B490" s="1" t="s">
        <v>997</v>
      </c>
      <c r="C490" s="1" t="s">
        <v>54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</v>
      </c>
      <c r="L490" s="3">
        <v>8</v>
      </c>
      <c r="M490" s="3">
        <v>248.44720000000001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998</v>
      </c>
      <c r="B491" s="1" t="s">
        <v>999</v>
      </c>
      <c r="C491" s="1" t="s">
        <v>54</v>
      </c>
      <c r="D491" s="2">
        <v>130</v>
      </c>
      <c r="E491" s="2">
        <v>96</v>
      </c>
      <c r="F491" s="2">
        <v>141</v>
      </c>
      <c r="G491" s="2">
        <v>80</v>
      </c>
      <c r="H491" s="2">
        <v>105.6666</v>
      </c>
      <c r="I491" s="3">
        <v>1.2302</v>
      </c>
      <c r="J491" s="3">
        <v>36.908700000000003</v>
      </c>
      <c r="K491" s="2">
        <v>9</v>
      </c>
      <c r="L491" s="3">
        <v>14.4444</v>
      </c>
      <c r="M491" s="3">
        <v>447.81259999999997</v>
      </c>
      <c r="N491" s="2">
        <v>10</v>
      </c>
      <c r="O491" s="3">
        <v>1.677</v>
      </c>
      <c r="P491" s="3">
        <v>52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1000</v>
      </c>
      <c r="B492" s="1" t="s">
        <v>1001</v>
      </c>
      <c r="C492" s="1" t="s">
        <v>20</v>
      </c>
      <c r="D492" s="2">
        <v>12</v>
      </c>
      <c r="E492" s="2">
        <v>1</v>
      </c>
      <c r="F492" s="2">
        <v>0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1002</v>
      </c>
      <c r="B493" s="1" t="s">
        <v>1003</v>
      </c>
      <c r="C493" s="1" t="s">
        <v>20</v>
      </c>
      <c r="D493" s="2">
        <v>8</v>
      </c>
      <c r="E493" s="2">
        <v>34</v>
      </c>
      <c r="F493" s="2">
        <v>40</v>
      </c>
      <c r="G493" s="2">
        <v>41</v>
      </c>
      <c r="H493" s="2">
        <v>38.333300000000001</v>
      </c>
      <c r="I493" s="3">
        <v>0.20860000000000001</v>
      </c>
      <c r="J493" s="3">
        <v>6.2611999999999997</v>
      </c>
      <c r="K493" s="2">
        <v>40</v>
      </c>
      <c r="L493" s="3">
        <v>0.2</v>
      </c>
      <c r="M493" s="3">
        <v>6.2000999999999999</v>
      </c>
      <c r="N493" s="2">
        <v>3</v>
      </c>
      <c r="O493" s="3">
        <v>0.34399999999999997</v>
      </c>
      <c r="P493" s="3">
        <v>10.666600000000001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1004</v>
      </c>
      <c r="B494" s="1" t="s">
        <v>1005</v>
      </c>
      <c r="C494" s="1" t="s">
        <v>20</v>
      </c>
      <c r="D494" s="2">
        <v>12</v>
      </c>
      <c r="E494" s="2">
        <v>3</v>
      </c>
      <c r="F494" s="2">
        <v>3</v>
      </c>
      <c r="G494" s="2">
        <v>5</v>
      </c>
      <c r="H494" s="2">
        <v>3.6665999999999999</v>
      </c>
      <c r="I494" s="3">
        <v>3.2726999999999999</v>
      </c>
      <c r="J494" s="3">
        <v>98.199600000000004</v>
      </c>
      <c r="K494" s="2">
        <v>0</v>
      </c>
      <c r="L494" s="3">
        <v>0</v>
      </c>
      <c r="M494" s="3">
        <v>0</v>
      </c>
      <c r="N494" s="2">
        <v>2</v>
      </c>
      <c r="O494" s="3">
        <v>0.77400000000000002</v>
      </c>
      <c r="P494" s="3">
        <v>24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1006</v>
      </c>
      <c r="B495" s="1" t="s">
        <v>1007</v>
      </c>
      <c r="C495" s="1" t="s">
        <v>20</v>
      </c>
      <c r="D495" s="2">
        <v>7</v>
      </c>
      <c r="E495" s="2">
        <v>1</v>
      </c>
      <c r="F495" s="2">
        <v>0</v>
      </c>
      <c r="G495" s="2">
        <v>6</v>
      </c>
      <c r="H495" s="2">
        <v>3.5</v>
      </c>
      <c r="I495" s="3">
        <v>2</v>
      </c>
      <c r="J495" s="3">
        <v>60.034300000000002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1008</v>
      </c>
      <c r="B496" s="1" t="s">
        <v>1009</v>
      </c>
      <c r="C496" s="1" t="s">
        <v>20</v>
      </c>
      <c r="D496" s="2">
        <v>0</v>
      </c>
      <c r="E496" s="2">
        <v>6</v>
      </c>
      <c r="F496" s="2">
        <v>2</v>
      </c>
      <c r="G496" s="2">
        <v>4</v>
      </c>
      <c r="H496" s="2">
        <v>4</v>
      </c>
      <c r="I496" s="3">
        <v>0</v>
      </c>
      <c r="J496" s="3">
        <v>0</v>
      </c>
      <c r="K496" s="2">
        <v>5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1010</v>
      </c>
      <c r="B497" s="1" t="s">
        <v>1011</v>
      </c>
      <c r="C497" s="1" t="s">
        <v>20</v>
      </c>
      <c r="D497" s="2">
        <v>15</v>
      </c>
      <c r="E497" s="2">
        <v>2</v>
      </c>
      <c r="F497" s="2">
        <v>2</v>
      </c>
      <c r="G497" s="2">
        <v>0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1012</v>
      </c>
      <c r="B498" s="1" t="s">
        <v>1013</v>
      </c>
      <c r="C498" s="1" t="s">
        <v>20</v>
      </c>
      <c r="D498" s="2">
        <v>2</v>
      </c>
      <c r="E498" s="2">
        <v>0</v>
      </c>
      <c r="F498" s="2">
        <v>4</v>
      </c>
      <c r="G498" s="2">
        <v>5</v>
      </c>
      <c r="H498" s="2">
        <v>4.5</v>
      </c>
      <c r="I498" s="3">
        <v>0.44440000000000002</v>
      </c>
      <c r="J498" s="3">
        <v>13.333299999999999</v>
      </c>
      <c r="K498" s="2">
        <v>0</v>
      </c>
      <c r="L498" s="3">
        <v>0</v>
      </c>
      <c r="M498" s="3">
        <v>0</v>
      </c>
      <c r="N498" s="2">
        <v>1</v>
      </c>
      <c r="O498" s="3">
        <v>0.25800000000000001</v>
      </c>
      <c r="P498" s="3">
        <v>8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1014</v>
      </c>
      <c r="B499" s="1" t="s">
        <v>1015</v>
      </c>
      <c r="C499" s="1" t="s">
        <v>20</v>
      </c>
      <c r="D499" s="2">
        <v>9</v>
      </c>
      <c r="E499" s="2">
        <v>7</v>
      </c>
      <c r="F499" s="2">
        <v>9</v>
      </c>
      <c r="G499" s="2">
        <v>23</v>
      </c>
      <c r="H499" s="2">
        <v>13</v>
      </c>
      <c r="I499" s="3">
        <v>0.69230000000000003</v>
      </c>
      <c r="J499" s="3">
        <v>20.770800000000001</v>
      </c>
      <c r="K499" s="2">
        <v>14</v>
      </c>
      <c r="L499" s="3">
        <v>0.64280000000000004</v>
      </c>
      <c r="M499" s="3">
        <v>19.929099999999998</v>
      </c>
      <c r="N499" s="2">
        <v>7</v>
      </c>
      <c r="O499" s="3">
        <v>0.1658</v>
      </c>
      <c r="P499" s="3">
        <v>5.1428000000000003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1016</v>
      </c>
      <c r="B500" s="1" t="s">
        <v>1017</v>
      </c>
      <c r="C500" s="1" t="s">
        <v>20</v>
      </c>
      <c r="D500" s="2">
        <v>5</v>
      </c>
      <c r="E500" s="2">
        <v>1</v>
      </c>
      <c r="F500" s="2">
        <v>0</v>
      </c>
      <c r="G500" s="2">
        <v>2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1018</v>
      </c>
      <c r="B501" s="1" t="s">
        <v>1019</v>
      </c>
      <c r="C501" s="1" t="s">
        <v>20</v>
      </c>
      <c r="D501" s="2">
        <v>47</v>
      </c>
      <c r="E501" s="2">
        <v>184</v>
      </c>
      <c r="F501" s="2">
        <v>85</v>
      </c>
      <c r="G501" s="2">
        <v>62</v>
      </c>
      <c r="H501" s="2">
        <v>110.33329999999999</v>
      </c>
      <c r="I501" s="3">
        <v>0.4259</v>
      </c>
      <c r="J501" s="3">
        <v>12.7797</v>
      </c>
      <c r="K501" s="2">
        <v>49</v>
      </c>
      <c r="L501" s="3">
        <v>0.95909999999999995</v>
      </c>
      <c r="M501" s="3">
        <v>29.735499999999998</v>
      </c>
      <c r="N501" s="2">
        <v>36</v>
      </c>
      <c r="O501" s="3">
        <v>0.16839999999999999</v>
      </c>
      <c r="P501" s="3">
        <v>5.2222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1020</v>
      </c>
      <c r="B502" s="1" t="s">
        <v>1021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17</v>
      </c>
      <c r="R502" s="2" t="s">
        <v>17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1022</v>
      </c>
      <c r="B503" s="1" t="s">
        <v>1023</v>
      </c>
      <c r="C503" s="1" t="s">
        <v>20</v>
      </c>
      <c r="D503" s="2">
        <v>69</v>
      </c>
      <c r="E503" s="2">
        <v>0</v>
      </c>
      <c r="F503" s="2">
        <v>38</v>
      </c>
      <c r="G503" s="2">
        <v>1</v>
      </c>
      <c r="H503" s="2">
        <v>19.5</v>
      </c>
      <c r="I503" s="3">
        <v>3.5384000000000002</v>
      </c>
      <c r="J503" s="3">
        <v>106.1538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1024</v>
      </c>
      <c r="B504" s="1" t="s">
        <v>1025</v>
      </c>
      <c r="C504" s="1" t="s">
        <v>20</v>
      </c>
      <c r="D504" s="2">
        <v>1</v>
      </c>
      <c r="E504" s="2">
        <v>85</v>
      </c>
      <c r="F504" s="2">
        <v>67</v>
      </c>
      <c r="G504" s="2">
        <v>86</v>
      </c>
      <c r="H504" s="2">
        <v>79.333299999999994</v>
      </c>
      <c r="I504" s="3">
        <v>1.26E-2</v>
      </c>
      <c r="J504" s="3">
        <v>0.37809999999999999</v>
      </c>
      <c r="K504" s="2">
        <v>60</v>
      </c>
      <c r="L504" s="3">
        <v>1.66E-2</v>
      </c>
      <c r="M504" s="3">
        <v>0.51659999999999995</v>
      </c>
      <c r="N504" s="2">
        <v>29</v>
      </c>
      <c r="O504" s="3">
        <v>4.4000000000000003E-3</v>
      </c>
      <c r="P504" s="3">
        <v>0.13789999999999999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1026</v>
      </c>
      <c r="B505" s="1" t="s">
        <v>1027</v>
      </c>
      <c r="C505" s="1" t="s">
        <v>20</v>
      </c>
      <c r="D505" s="2">
        <v>67</v>
      </c>
      <c r="E505" s="2">
        <v>86</v>
      </c>
      <c r="F505" s="2">
        <v>64</v>
      </c>
      <c r="G505" s="2">
        <v>110</v>
      </c>
      <c r="H505" s="2">
        <v>86.666600000000003</v>
      </c>
      <c r="I505" s="3">
        <v>0.77300000000000002</v>
      </c>
      <c r="J505" s="3">
        <v>23.193000000000001</v>
      </c>
      <c r="K505" s="2">
        <v>38</v>
      </c>
      <c r="L505" s="3">
        <v>1.7630999999999999</v>
      </c>
      <c r="M505" s="3">
        <v>54.658099999999997</v>
      </c>
      <c r="N505" s="2">
        <v>4</v>
      </c>
      <c r="O505" s="3">
        <v>2.1606999999999998</v>
      </c>
      <c r="P505" s="3">
        <v>67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1028</v>
      </c>
      <c r="B506" s="1" t="s">
        <v>1029</v>
      </c>
      <c r="C506" s="1" t="s">
        <v>20</v>
      </c>
      <c r="D506" s="2">
        <v>12</v>
      </c>
      <c r="E506" s="2">
        <v>125</v>
      </c>
      <c r="F506" s="2">
        <v>129</v>
      </c>
      <c r="G506" s="2">
        <v>113</v>
      </c>
      <c r="H506" s="2">
        <v>122.33329999999999</v>
      </c>
      <c r="I506" s="3">
        <v>9.8000000000000004E-2</v>
      </c>
      <c r="J506" s="3">
        <v>2.9428000000000001</v>
      </c>
      <c r="K506" s="2">
        <v>65</v>
      </c>
      <c r="L506" s="3">
        <v>0.18459999999999999</v>
      </c>
      <c r="M506" s="3">
        <v>5.7232000000000003</v>
      </c>
      <c r="N506" s="2">
        <v>35</v>
      </c>
      <c r="O506" s="3">
        <v>4.4200000000000003E-2</v>
      </c>
      <c r="P506" s="3">
        <v>1.3714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1030</v>
      </c>
      <c r="B507" s="1" t="s">
        <v>1031</v>
      </c>
      <c r="C507" s="1" t="s">
        <v>20</v>
      </c>
      <c r="D507" s="2">
        <v>51</v>
      </c>
      <c r="E507" s="2">
        <v>53</v>
      </c>
      <c r="F507" s="2">
        <v>18</v>
      </c>
      <c r="G507" s="2">
        <v>44</v>
      </c>
      <c r="H507" s="2">
        <v>38.333300000000001</v>
      </c>
      <c r="I507" s="3">
        <v>1.3304</v>
      </c>
      <c r="J507" s="3">
        <v>39.915399999999998</v>
      </c>
      <c r="K507" s="2">
        <v>12</v>
      </c>
      <c r="L507" s="3">
        <v>4.25</v>
      </c>
      <c r="M507" s="3">
        <v>131.78290000000001</v>
      </c>
      <c r="N507" s="2">
        <v>1</v>
      </c>
      <c r="O507" s="3">
        <v>6.5789999999999997</v>
      </c>
      <c r="P507" s="3">
        <v>204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1032</v>
      </c>
      <c r="B508" s="1" t="s">
        <v>1033</v>
      </c>
      <c r="C508" s="1" t="s">
        <v>20</v>
      </c>
      <c r="D508" s="2">
        <v>0</v>
      </c>
      <c r="E508" s="2">
        <v>18</v>
      </c>
      <c r="F508" s="2">
        <v>12</v>
      </c>
      <c r="G508" s="2">
        <v>28</v>
      </c>
      <c r="H508" s="2">
        <v>19.333300000000001</v>
      </c>
      <c r="I508" s="3">
        <v>0</v>
      </c>
      <c r="J508" s="3">
        <v>0</v>
      </c>
      <c r="K508" s="2">
        <v>17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1034</v>
      </c>
      <c r="B509" s="1" t="s">
        <v>1035</v>
      </c>
      <c r="C509" s="1" t="s">
        <v>20</v>
      </c>
      <c r="D509" s="2">
        <v>0</v>
      </c>
      <c r="E509" s="2">
        <v>17</v>
      </c>
      <c r="F509" s="2">
        <v>6</v>
      </c>
      <c r="G509" s="2">
        <v>10</v>
      </c>
      <c r="H509" s="2">
        <v>11</v>
      </c>
      <c r="I509" s="3">
        <v>0</v>
      </c>
      <c r="J509" s="3">
        <v>0</v>
      </c>
      <c r="K509" s="2">
        <v>1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1036</v>
      </c>
      <c r="B510" s="1" t="s">
        <v>1037</v>
      </c>
      <c r="C510" s="1" t="s">
        <v>54</v>
      </c>
      <c r="D510" s="2">
        <v>6</v>
      </c>
      <c r="E510" s="2">
        <v>0</v>
      </c>
      <c r="F510" s="2">
        <v>3</v>
      </c>
      <c r="G510" s="2">
        <v>6</v>
      </c>
      <c r="H510" s="2">
        <v>4.5</v>
      </c>
      <c r="I510" s="3">
        <v>1.3332999999999999</v>
      </c>
      <c r="J510" s="3">
        <v>40</v>
      </c>
      <c r="K510" s="2">
        <v>0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1038</v>
      </c>
      <c r="B511" s="1" t="s">
        <v>1039</v>
      </c>
      <c r="C511" s="1" t="s">
        <v>54</v>
      </c>
      <c r="D511" s="2">
        <v>54</v>
      </c>
      <c r="E511" s="2">
        <v>36</v>
      </c>
      <c r="F511" s="2">
        <v>59</v>
      </c>
      <c r="G511" s="2">
        <v>48</v>
      </c>
      <c r="H511" s="2">
        <v>47.666600000000003</v>
      </c>
      <c r="I511" s="3">
        <v>1.1328</v>
      </c>
      <c r="J511" s="3">
        <v>33.987900000000003</v>
      </c>
      <c r="K511" s="2">
        <v>12</v>
      </c>
      <c r="L511" s="3">
        <v>4.5</v>
      </c>
      <c r="M511" s="3">
        <v>139.53479999999999</v>
      </c>
      <c r="N511" s="2">
        <v>8</v>
      </c>
      <c r="O511" s="3">
        <v>0.87070000000000003</v>
      </c>
      <c r="P511" s="3">
        <v>27</v>
      </c>
      <c r="Q511" s="11">
        <v>46237</v>
      </c>
      <c r="R511" s="2">
        <v>36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1040</v>
      </c>
      <c r="B512" s="1" t="s">
        <v>1041</v>
      </c>
      <c r="C512" s="1" t="s">
        <v>20</v>
      </c>
      <c r="D512" s="2">
        <v>22</v>
      </c>
      <c r="E512" s="2">
        <v>26</v>
      </c>
      <c r="F512" s="2">
        <v>9</v>
      </c>
      <c r="G512" s="2">
        <v>21</v>
      </c>
      <c r="H512" s="2">
        <v>18.666599999999999</v>
      </c>
      <c r="I512" s="3">
        <v>1.1785000000000001</v>
      </c>
      <c r="J512" s="3">
        <v>35.358400000000003</v>
      </c>
      <c r="K512" s="2">
        <v>5</v>
      </c>
      <c r="L512" s="3">
        <v>4.4000000000000004</v>
      </c>
      <c r="M512" s="3">
        <v>136.47640000000001</v>
      </c>
      <c r="N512" s="2">
        <v>0</v>
      </c>
      <c r="O512" s="3">
        <v>0</v>
      </c>
      <c r="P512" s="3">
        <v>0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1042</v>
      </c>
      <c r="B513" s="1" t="s">
        <v>1043</v>
      </c>
      <c r="C513" s="1" t="s">
        <v>20</v>
      </c>
      <c r="D513" s="2">
        <v>29</v>
      </c>
      <c r="E513" s="2">
        <v>24</v>
      </c>
      <c r="F513" s="2">
        <v>25</v>
      </c>
      <c r="G513" s="2">
        <v>34</v>
      </c>
      <c r="H513" s="2">
        <v>27.666599999999999</v>
      </c>
      <c r="I513" s="3">
        <v>1.0481</v>
      </c>
      <c r="J513" s="3">
        <v>31.4465</v>
      </c>
      <c r="K513" s="2">
        <v>2</v>
      </c>
      <c r="L513" s="3">
        <v>14.5</v>
      </c>
      <c r="M513" s="3">
        <v>449.61239999999998</v>
      </c>
      <c r="N513" s="2">
        <v>0</v>
      </c>
      <c r="O513" s="3">
        <v>0</v>
      </c>
      <c r="P513" s="3">
        <v>0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1044</v>
      </c>
      <c r="B514" s="1" t="s">
        <v>1045</v>
      </c>
      <c r="C514" s="1" t="s">
        <v>20</v>
      </c>
      <c r="D514" s="2">
        <v>19</v>
      </c>
      <c r="E514" s="2">
        <v>44</v>
      </c>
      <c r="F514" s="2">
        <v>40</v>
      </c>
      <c r="G514" s="2">
        <v>35</v>
      </c>
      <c r="H514" s="2">
        <v>39.666600000000003</v>
      </c>
      <c r="I514" s="3">
        <v>0.47889999999999999</v>
      </c>
      <c r="J514" s="3">
        <v>14.369899999999999</v>
      </c>
      <c r="K514" s="2">
        <v>13</v>
      </c>
      <c r="L514" s="3">
        <v>1.4615</v>
      </c>
      <c r="M514" s="3">
        <v>45.313600000000001</v>
      </c>
      <c r="N514" s="2">
        <v>4</v>
      </c>
      <c r="O514" s="3">
        <v>0.61270000000000002</v>
      </c>
      <c r="P514" s="3">
        <v>19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1046</v>
      </c>
      <c r="B515" s="1" t="s">
        <v>1047</v>
      </c>
      <c r="C515" s="1" t="s">
        <v>20</v>
      </c>
      <c r="D515" s="2">
        <v>8</v>
      </c>
      <c r="E515" s="2">
        <v>13</v>
      </c>
      <c r="F515" s="2">
        <v>25</v>
      </c>
      <c r="G515" s="2">
        <v>30</v>
      </c>
      <c r="H515" s="2">
        <v>22.666599999999999</v>
      </c>
      <c r="I515" s="3">
        <v>0.35289999999999999</v>
      </c>
      <c r="J515" s="3">
        <v>10.589</v>
      </c>
      <c r="K515" s="2">
        <v>12</v>
      </c>
      <c r="L515" s="3">
        <v>0.66659999999999997</v>
      </c>
      <c r="M515" s="3">
        <v>20.671800000000001</v>
      </c>
      <c r="N515" s="2">
        <v>0</v>
      </c>
      <c r="O515" s="3">
        <v>0</v>
      </c>
      <c r="P515" s="3">
        <v>0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1048</v>
      </c>
      <c r="B516" s="1" t="s">
        <v>1049</v>
      </c>
      <c r="C516" s="1" t="s">
        <v>20</v>
      </c>
      <c r="D516" s="2">
        <v>12</v>
      </c>
      <c r="E516" s="2">
        <v>3</v>
      </c>
      <c r="F516" s="2">
        <v>1</v>
      </c>
      <c r="G516" s="2">
        <v>17</v>
      </c>
      <c r="H516" s="2">
        <v>7</v>
      </c>
      <c r="I516" s="3">
        <v>1.7141999999999999</v>
      </c>
      <c r="J516" s="3">
        <v>51.435899999999997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1050</v>
      </c>
      <c r="B517" s="1" t="s">
        <v>1051</v>
      </c>
      <c r="C517" s="1" t="s">
        <v>20</v>
      </c>
      <c r="D517" s="2">
        <v>5</v>
      </c>
      <c r="E517" s="2">
        <v>3</v>
      </c>
      <c r="F517" s="2">
        <v>0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1052</v>
      </c>
      <c r="B518" s="1" t="s">
        <v>1053</v>
      </c>
      <c r="C518" s="1" t="s">
        <v>20</v>
      </c>
      <c r="D518" s="2">
        <v>0</v>
      </c>
      <c r="E518" s="2">
        <v>9</v>
      </c>
      <c r="F518" s="2">
        <v>4</v>
      </c>
      <c r="G518" s="2">
        <v>52</v>
      </c>
      <c r="H518" s="2">
        <v>21.666599999999999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1054</v>
      </c>
      <c r="B519" s="1" t="s">
        <v>1055</v>
      </c>
      <c r="C519" s="1" t="s">
        <v>20</v>
      </c>
      <c r="D519" s="2">
        <v>3</v>
      </c>
      <c r="E519" s="2">
        <v>0</v>
      </c>
      <c r="F519" s="2">
        <v>0</v>
      </c>
      <c r="G519" s="2">
        <v>3</v>
      </c>
      <c r="H519" s="2">
        <v>3</v>
      </c>
      <c r="I519" s="3">
        <v>1</v>
      </c>
      <c r="J519" s="3">
        <v>30</v>
      </c>
      <c r="K519" s="2">
        <v>1</v>
      </c>
      <c r="L519" s="3">
        <v>3</v>
      </c>
      <c r="M519" s="3">
        <v>93.167699999999996</v>
      </c>
      <c r="N519" s="2">
        <v>0</v>
      </c>
      <c r="O519" s="3">
        <v>0</v>
      </c>
      <c r="P519" s="3">
        <v>0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1056</v>
      </c>
      <c r="B520" s="1" t="s">
        <v>1057</v>
      </c>
      <c r="C520" s="1" t="s">
        <v>20</v>
      </c>
      <c r="D520" s="2">
        <v>3</v>
      </c>
      <c r="E520" s="2">
        <v>13</v>
      </c>
      <c r="F520" s="2">
        <v>20</v>
      </c>
      <c r="G520" s="2">
        <v>13</v>
      </c>
      <c r="H520" s="2">
        <v>15.333299999999999</v>
      </c>
      <c r="I520" s="3">
        <v>0.1956</v>
      </c>
      <c r="J520" s="3">
        <v>5.8696000000000002</v>
      </c>
      <c r="K520" s="2">
        <v>13</v>
      </c>
      <c r="L520" s="3">
        <v>0.23069999999999999</v>
      </c>
      <c r="M520" s="3">
        <v>7.1547000000000001</v>
      </c>
      <c r="N520" s="2">
        <v>2</v>
      </c>
      <c r="O520" s="3">
        <v>0.19350000000000001</v>
      </c>
      <c r="P520" s="3">
        <v>6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1058</v>
      </c>
      <c r="B521" s="1" t="s">
        <v>1059</v>
      </c>
      <c r="C521" s="1" t="s">
        <v>20</v>
      </c>
      <c r="D521" s="2">
        <v>0</v>
      </c>
      <c r="E521" s="2">
        <v>6</v>
      </c>
      <c r="F521" s="2">
        <v>6</v>
      </c>
      <c r="G521" s="2">
        <v>6</v>
      </c>
      <c r="H521" s="2">
        <v>6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1060</v>
      </c>
      <c r="B522" s="1" t="s">
        <v>1061</v>
      </c>
      <c r="C522" s="1" t="s">
        <v>20</v>
      </c>
      <c r="D522" s="2">
        <v>42</v>
      </c>
      <c r="E522" s="2">
        <v>25</v>
      </c>
      <c r="F522" s="2">
        <v>18</v>
      </c>
      <c r="G522" s="2">
        <v>35</v>
      </c>
      <c r="H522" s="2">
        <v>26</v>
      </c>
      <c r="I522" s="3">
        <v>1.6153</v>
      </c>
      <c r="J522" s="3">
        <v>48.465200000000003</v>
      </c>
      <c r="K522" s="2">
        <v>18</v>
      </c>
      <c r="L522" s="3">
        <v>2.3332999999999999</v>
      </c>
      <c r="M522" s="3">
        <v>72.338899999999995</v>
      </c>
      <c r="N522" s="2">
        <v>5</v>
      </c>
      <c r="O522" s="3">
        <v>1.0835999999999999</v>
      </c>
      <c r="P522" s="3">
        <v>33.6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1062</v>
      </c>
      <c r="B523" s="1" t="s">
        <v>1063</v>
      </c>
      <c r="C523" s="1" t="s">
        <v>20</v>
      </c>
      <c r="D523" s="2">
        <v>18</v>
      </c>
      <c r="E523" s="2">
        <v>2</v>
      </c>
      <c r="F523" s="2">
        <v>2</v>
      </c>
      <c r="G523" s="2">
        <v>0</v>
      </c>
      <c r="H523" s="2">
        <v>2</v>
      </c>
      <c r="I523" s="3">
        <v>9</v>
      </c>
      <c r="J523" s="3">
        <v>270.27019999999999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1064</v>
      </c>
      <c r="B524" s="1" t="s">
        <v>1065</v>
      </c>
      <c r="C524" s="1" t="s">
        <v>20</v>
      </c>
      <c r="D524" s="2">
        <v>27</v>
      </c>
      <c r="E524" s="2">
        <v>25</v>
      </c>
      <c r="F524" s="2">
        <v>26</v>
      </c>
      <c r="G524" s="2">
        <v>24</v>
      </c>
      <c r="H524" s="2">
        <v>25</v>
      </c>
      <c r="I524" s="3">
        <v>1.08</v>
      </c>
      <c r="J524" s="3">
        <v>32.401200000000003</v>
      </c>
      <c r="K524" s="2">
        <v>1</v>
      </c>
      <c r="L524" s="3">
        <v>27</v>
      </c>
      <c r="M524" s="3">
        <v>838.50930000000005</v>
      </c>
      <c r="N524" s="2">
        <v>0</v>
      </c>
      <c r="O524" s="3">
        <v>0</v>
      </c>
      <c r="P524" s="3">
        <v>0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1066</v>
      </c>
      <c r="B525" s="1" t="s">
        <v>1067</v>
      </c>
      <c r="C525" s="1" t="s">
        <v>20</v>
      </c>
      <c r="D525" s="2">
        <v>11</v>
      </c>
      <c r="E525" s="2">
        <v>2</v>
      </c>
      <c r="F525" s="2">
        <v>1</v>
      </c>
      <c r="G525" s="2">
        <v>4</v>
      </c>
      <c r="H525" s="2">
        <v>2.3332999999999999</v>
      </c>
      <c r="I525" s="3">
        <v>4.7142999999999997</v>
      </c>
      <c r="J525" s="3">
        <v>141.5701</v>
      </c>
      <c r="K525" s="2">
        <v>5</v>
      </c>
      <c r="L525" s="3">
        <v>2.2000000000000002</v>
      </c>
      <c r="M525" s="3">
        <v>68.238200000000006</v>
      </c>
      <c r="N525" s="2">
        <v>0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1068</v>
      </c>
      <c r="B526" s="1" t="s">
        <v>1069</v>
      </c>
      <c r="C526" s="1" t="s">
        <v>20</v>
      </c>
      <c r="D526" s="2">
        <v>30</v>
      </c>
      <c r="E526" s="2">
        <v>31</v>
      </c>
      <c r="F526" s="2">
        <v>25</v>
      </c>
      <c r="G526" s="2">
        <v>47</v>
      </c>
      <c r="H526" s="2">
        <v>34.333300000000001</v>
      </c>
      <c r="I526" s="3">
        <v>0.87370000000000003</v>
      </c>
      <c r="J526" s="3">
        <v>26.214600000000001</v>
      </c>
      <c r="K526" s="2">
        <v>11</v>
      </c>
      <c r="L526" s="3">
        <v>2.7271999999999998</v>
      </c>
      <c r="M526" s="3">
        <v>84.554599999999994</v>
      </c>
      <c r="N526" s="2">
        <v>0</v>
      </c>
      <c r="O526" s="3">
        <v>0</v>
      </c>
      <c r="P526" s="3">
        <v>0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1070</v>
      </c>
      <c r="B527" s="1" t="s">
        <v>1071</v>
      </c>
      <c r="C527" s="1" t="s">
        <v>20</v>
      </c>
      <c r="D527" s="2">
        <v>6</v>
      </c>
      <c r="E527" s="2">
        <v>2</v>
      </c>
      <c r="F527" s="2">
        <v>0</v>
      </c>
      <c r="G527" s="2">
        <v>6</v>
      </c>
      <c r="H527" s="2">
        <v>4</v>
      </c>
      <c r="I527" s="3">
        <v>1.5</v>
      </c>
      <c r="J527" s="3">
        <v>45.011200000000002</v>
      </c>
      <c r="K527" s="2">
        <v>10</v>
      </c>
      <c r="L527" s="3">
        <v>0.6</v>
      </c>
      <c r="M527" s="3">
        <v>18.604600000000001</v>
      </c>
      <c r="N527" s="2">
        <v>0</v>
      </c>
      <c r="O527" s="3">
        <v>0</v>
      </c>
      <c r="P527" s="3">
        <v>0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1072</v>
      </c>
      <c r="B528" s="1" t="s">
        <v>1073</v>
      </c>
      <c r="C528" s="1" t="s">
        <v>54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1074</v>
      </c>
      <c r="B529" s="1" t="s">
        <v>1075</v>
      </c>
      <c r="C529" s="1" t="s">
        <v>20</v>
      </c>
      <c r="D529" s="2">
        <v>6</v>
      </c>
      <c r="E529" s="2">
        <v>12</v>
      </c>
      <c r="F529" s="2">
        <v>5</v>
      </c>
      <c r="G529" s="2">
        <v>5</v>
      </c>
      <c r="H529" s="2">
        <v>7.3333000000000004</v>
      </c>
      <c r="I529" s="3">
        <v>0.81810000000000005</v>
      </c>
      <c r="J529" s="3">
        <v>24.549900000000001</v>
      </c>
      <c r="K529" s="2">
        <v>1</v>
      </c>
      <c r="L529" s="3">
        <v>6</v>
      </c>
      <c r="M529" s="3">
        <v>186.33539999999999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1076</v>
      </c>
      <c r="B530" s="1" t="s">
        <v>1077</v>
      </c>
      <c r="C530" s="1" t="s">
        <v>54</v>
      </c>
      <c r="D530" s="2">
        <v>0</v>
      </c>
      <c r="E530" s="2">
        <v>6</v>
      </c>
      <c r="F530" s="2">
        <v>10</v>
      </c>
      <c r="G530" s="2">
        <v>10</v>
      </c>
      <c r="H530" s="2">
        <v>8.6666000000000007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1078</v>
      </c>
      <c r="B531" s="1" t="s">
        <v>1079</v>
      </c>
      <c r="C531" s="1" t="s">
        <v>54</v>
      </c>
      <c r="D531" s="2">
        <v>100</v>
      </c>
      <c r="E531" s="2">
        <v>165</v>
      </c>
      <c r="F531" s="2">
        <v>169</v>
      </c>
      <c r="G531" s="2">
        <v>110</v>
      </c>
      <c r="H531" s="2">
        <v>148</v>
      </c>
      <c r="I531" s="3">
        <v>0.67559999999999998</v>
      </c>
      <c r="J531" s="3">
        <v>20.270399999999999</v>
      </c>
      <c r="K531" s="2">
        <v>171</v>
      </c>
      <c r="L531" s="3">
        <v>0.5847</v>
      </c>
      <c r="M531" s="3">
        <v>18.128699999999998</v>
      </c>
      <c r="N531" s="2">
        <v>66</v>
      </c>
      <c r="O531" s="3">
        <v>0.19539999999999999</v>
      </c>
      <c r="P531" s="3">
        <v>6.0606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1080</v>
      </c>
      <c r="B532" s="1" t="s">
        <v>1081</v>
      </c>
      <c r="C532" s="1" t="s">
        <v>54</v>
      </c>
      <c r="D532" s="2">
        <v>109</v>
      </c>
      <c r="E532" s="2">
        <v>143</v>
      </c>
      <c r="F532" s="2">
        <v>154</v>
      </c>
      <c r="G532" s="2">
        <v>77</v>
      </c>
      <c r="H532" s="2">
        <v>124.6666</v>
      </c>
      <c r="I532" s="3">
        <v>0.87429999999999997</v>
      </c>
      <c r="J532" s="3">
        <v>26.2302</v>
      </c>
      <c r="K532" s="2">
        <v>154</v>
      </c>
      <c r="L532" s="3">
        <v>0.7077</v>
      </c>
      <c r="M532" s="3">
        <v>21.941700000000001</v>
      </c>
      <c r="N532" s="2">
        <v>66</v>
      </c>
      <c r="O532" s="3">
        <v>0.21299999999999999</v>
      </c>
      <c r="P532" s="3">
        <v>6.6059999999999999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1082</v>
      </c>
      <c r="B533" s="1" t="s">
        <v>1083</v>
      </c>
      <c r="C533" s="1" t="s">
        <v>20</v>
      </c>
      <c r="D533" s="2">
        <v>0</v>
      </c>
      <c r="E533" s="2">
        <v>19</v>
      </c>
      <c r="F533" s="2">
        <v>18</v>
      </c>
      <c r="G533" s="2">
        <v>13</v>
      </c>
      <c r="H533" s="2">
        <v>16.666599999999999</v>
      </c>
      <c r="I533" s="3">
        <v>0</v>
      </c>
      <c r="J533" s="3">
        <v>0</v>
      </c>
      <c r="K533" s="2">
        <v>9</v>
      </c>
      <c r="L533" s="3">
        <v>0</v>
      </c>
      <c r="M533" s="3">
        <v>0</v>
      </c>
      <c r="N533" s="2">
        <v>17</v>
      </c>
      <c r="O533" s="3">
        <v>0</v>
      </c>
      <c r="P533" s="3">
        <v>0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1</v>
      </c>
    </row>
    <row r="534" spans="1:29" x14ac:dyDescent="0.25">
      <c r="A534" s="1" t="s">
        <v>1084</v>
      </c>
      <c r="B534" s="1" t="s">
        <v>1085</v>
      </c>
      <c r="C534" s="1" t="s">
        <v>20</v>
      </c>
      <c r="D534" s="2">
        <v>33</v>
      </c>
      <c r="E534" s="2">
        <v>68</v>
      </c>
      <c r="F534" s="2">
        <v>57</v>
      </c>
      <c r="G534" s="2">
        <v>53</v>
      </c>
      <c r="H534" s="2">
        <v>59.333300000000001</v>
      </c>
      <c r="I534" s="3">
        <v>0.55610000000000004</v>
      </c>
      <c r="J534" s="3">
        <v>16.686</v>
      </c>
      <c r="K534" s="2">
        <v>30</v>
      </c>
      <c r="L534" s="3">
        <v>1.1000000000000001</v>
      </c>
      <c r="M534" s="3">
        <v>34.101399999999998</v>
      </c>
      <c r="N534" s="2">
        <v>4</v>
      </c>
      <c r="O534" s="3">
        <v>1.0642</v>
      </c>
      <c r="P534" s="3">
        <v>33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1086</v>
      </c>
      <c r="B535" s="1" t="s">
        <v>1087</v>
      </c>
      <c r="C535" s="1" t="s">
        <v>20</v>
      </c>
      <c r="D535" s="2">
        <v>12</v>
      </c>
      <c r="E535" s="2">
        <v>15</v>
      </c>
      <c r="F535" s="2">
        <v>23</v>
      </c>
      <c r="G535" s="2">
        <v>0</v>
      </c>
      <c r="H535" s="2">
        <v>19</v>
      </c>
      <c r="I535" s="3">
        <v>0.63149999999999995</v>
      </c>
      <c r="J535" s="3">
        <v>18.9483</v>
      </c>
      <c r="K535" s="2">
        <v>0</v>
      </c>
      <c r="L535" s="3">
        <v>0</v>
      </c>
      <c r="M535" s="3">
        <v>0</v>
      </c>
      <c r="N535" s="2">
        <v>12</v>
      </c>
      <c r="O535" s="3">
        <v>0.129</v>
      </c>
      <c r="P535" s="3">
        <v>4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1088</v>
      </c>
      <c r="B536" s="1" t="s">
        <v>1089</v>
      </c>
      <c r="C536" s="1" t="s">
        <v>54</v>
      </c>
      <c r="D536" s="2">
        <v>3</v>
      </c>
      <c r="E536" s="2">
        <v>5</v>
      </c>
      <c r="F536" s="2">
        <v>0</v>
      </c>
      <c r="G536" s="2">
        <v>1</v>
      </c>
      <c r="H536" s="2">
        <v>3</v>
      </c>
      <c r="I536" s="3">
        <v>1</v>
      </c>
      <c r="J536" s="3">
        <v>30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1090</v>
      </c>
      <c r="B537" s="1" t="s">
        <v>1091</v>
      </c>
      <c r="C537" s="1" t="s">
        <v>20</v>
      </c>
      <c r="D537" s="2">
        <v>5</v>
      </c>
      <c r="E537" s="2">
        <v>0</v>
      </c>
      <c r="F537" s="2">
        <v>0</v>
      </c>
      <c r="G537" s="2">
        <v>13</v>
      </c>
      <c r="H537" s="2">
        <v>13</v>
      </c>
      <c r="I537" s="3">
        <v>0.3846</v>
      </c>
      <c r="J537" s="3">
        <v>11.539300000000001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1092</v>
      </c>
      <c r="B538" s="1" t="s">
        <v>1093</v>
      </c>
      <c r="C538" s="1" t="s">
        <v>54</v>
      </c>
      <c r="D538" s="2">
        <v>2</v>
      </c>
      <c r="E538" s="2">
        <v>3</v>
      </c>
      <c r="F538" s="2">
        <v>2</v>
      </c>
      <c r="G538" s="2">
        <v>2</v>
      </c>
      <c r="H538" s="2">
        <v>2.3332999999999999</v>
      </c>
      <c r="I538" s="3">
        <v>0.85709999999999997</v>
      </c>
      <c r="J538" s="3">
        <v>25.74</v>
      </c>
      <c r="K538" s="2">
        <v>1</v>
      </c>
      <c r="L538" s="3">
        <v>2</v>
      </c>
      <c r="M538" s="3">
        <v>62.111800000000002</v>
      </c>
      <c r="N538" s="2">
        <v>0</v>
      </c>
      <c r="O538" s="3">
        <v>0</v>
      </c>
      <c r="P538" s="3">
        <v>0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1094</v>
      </c>
      <c r="B539" s="1" t="s">
        <v>1095</v>
      </c>
      <c r="C539" s="1" t="s">
        <v>20</v>
      </c>
      <c r="D539" s="2">
        <v>10</v>
      </c>
      <c r="E539" s="2">
        <v>3</v>
      </c>
      <c r="F539" s="2">
        <v>4</v>
      </c>
      <c r="G539" s="2">
        <v>11</v>
      </c>
      <c r="H539" s="2">
        <v>6</v>
      </c>
      <c r="I539" s="3">
        <v>1.6666000000000001</v>
      </c>
      <c r="J539" s="3">
        <v>50</v>
      </c>
      <c r="K539" s="2">
        <v>1</v>
      </c>
      <c r="L539" s="3">
        <v>10</v>
      </c>
      <c r="M539" s="3">
        <v>310.55900000000003</v>
      </c>
      <c r="N539" s="2">
        <v>2</v>
      </c>
      <c r="O539" s="3">
        <v>0.64500000000000002</v>
      </c>
      <c r="P539" s="3">
        <v>20</v>
      </c>
      <c r="Q539" s="11">
        <v>46237</v>
      </c>
      <c r="R539" s="2">
        <v>12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1096</v>
      </c>
      <c r="B540" s="1" t="s">
        <v>1097</v>
      </c>
      <c r="C540" s="1" t="s">
        <v>20</v>
      </c>
      <c r="D540" s="2">
        <v>8</v>
      </c>
      <c r="E540" s="2">
        <v>36</v>
      </c>
      <c r="F540" s="2">
        <v>25</v>
      </c>
      <c r="G540" s="2">
        <v>63</v>
      </c>
      <c r="H540" s="2">
        <v>41.333300000000001</v>
      </c>
      <c r="I540" s="3">
        <v>0.19350000000000001</v>
      </c>
      <c r="J540" s="3">
        <v>5.8067000000000002</v>
      </c>
      <c r="K540" s="2">
        <v>9</v>
      </c>
      <c r="L540" s="3">
        <v>0.88880000000000003</v>
      </c>
      <c r="M540" s="3">
        <v>27.557600000000001</v>
      </c>
      <c r="N540" s="2">
        <v>0</v>
      </c>
      <c r="O540" s="3">
        <v>0</v>
      </c>
      <c r="P540" s="3">
        <v>0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1098</v>
      </c>
      <c r="B541" s="1" t="s">
        <v>1099</v>
      </c>
      <c r="C541" s="1" t="s">
        <v>20</v>
      </c>
      <c r="D541" s="2">
        <v>84</v>
      </c>
      <c r="E541" s="2">
        <v>48</v>
      </c>
      <c r="F541" s="2">
        <v>36</v>
      </c>
      <c r="G541" s="2">
        <v>36</v>
      </c>
      <c r="H541" s="2">
        <v>40</v>
      </c>
      <c r="I541" s="3">
        <v>2.1</v>
      </c>
      <c r="J541" s="3">
        <v>63.0015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1100</v>
      </c>
      <c r="B542" s="1" t="s">
        <v>1101</v>
      </c>
      <c r="C542" s="1" t="s">
        <v>20</v>
      </c>
      <c r="D542" s="2">
        <v>4</v>
      </c>
      <c r="E542" s="2">
        <v>3</v>
      </c>
      <c r="F542" s="2">
        <v>1</v>
      </c>
      <c r="G542" s="2">
        <v>0</v>
      </c>
      <c r="H542" s="2">
        <v>2</v>
      </c>
      <c r="I542" s="3">
        <v>2</v>
      </c>
      <c r="J542" s="3">
        <v>60.06</v>
      </c>
      <c r="K542" s="2">
        <v>2</v>
      </c>
      <c r="L542" s="3">
        <v>2</v>
      </c>
      <c r="M542" s="3">
        <v>62.015500000000003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1102</v>
      </c>
      <c r="B543" s="1" t="s">
        <v>1103</v>
      </c>
      <c r="C543" s="1" t="s">
        <v>20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1104</v>
      </c>
      <c r="B544" s="1" t="s">
        <v>1105</v>
      </c>
      <c r="C544" s="1" t="s">
        <v>20</v>
      </c>
      <c r="D544" s="2">
        <v>6</v>
      </c>
      <c r="E544" s="2">
        <v>0</v>
      </c>
      <c r="F544" s="2">
        <v>5</v>
      </c>
      <c r="G544" s="2">
        <v>2</v>
      </c>
      <c r="H544" s="2">
        <v>3.5</v>
      </c>
      <c r="I544" s="3">
        <v>1.7141999999999999</v>
      </c>
      <c r="J544" s="3">
        <v>51.457900000000002</v>
      </c>
      <c r="K544" s="2">
        <v>12</v>
      </c>
      <c r="L544" s="3">
        <v>0.5</v>
      </c>
      <c r="M544" s="3">
        <v>15.5038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1106</v>
      </c>
      <c r="B545" s="1" t="s">
        <v>1107</v>
      </c>
      <c r="C545" s="1" t="s">
        <v>20</v>
      </c>
      <c r="D545" s="2">
        <v>0</v>
      </c>
      <c r="E545" s="2">
        <v>24</v>
      </c>
      <c r="F545" s="2">
        <v>27</v>
      </c>
      <c r="G545" s="2">
        <v>25</v>
      </c>
      <c r="H545" s="2">
        <v>25.333300000000001</v>
      </c>
      <c r="I545" s="3">
        <v>0</v>
      </c>
      <c r="J545" s="3">
        <v>0</v>
      </c>
      <c r="K545" s="2">
        <v>5</v>
      </c>
      <c r="L545" s="3">
        <v>0</v>
      </c>
      <c r="M545" s="3">
        <v>0</v>
      </c>
      <c r="N545" s="2">
        <v>12</v>
      </c>
      <c r="O545" s="3">
        <v>0</v>
      </c>
      <c r="P545" s="3">
        <v>0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1108</v>
      </c>
      <c r="B546" s="1" t="s">
        <v>1109</v>
      </c>
      <c r="C546" s="1" t="s">
        <v>20</v>
      </c>
      <c r="D546" s="2">
        <v>3</v>
      </c>
      <c r="E546" s="2">
        <v>0</v>
      </c>
      <c r="F546" s="2">
        <v>2</v>
      </c>
      <c r="G546" s="2">
        <v>0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1110</v>
      </c>
      <c r="B547" s="1" t="s">
        <v>1111</v>
      </c>
      <c r="C547" s="1" t="s">
        <v>54</v>
      </c>
      <c r="D547" s="2">
        <v>27</v>
      </c>
      <c r="E547" s="2">
        <v>25</v>
      </c>
      <c r="F547" s="2">
        <v>44</v>
      </c>
      <c r="G547" s="2">
        <v>39</v>
      </c>
      <c r="H547" s="2">
        <v>36</v>
      </c>
      <c r="I547" s="3">
        <v>0.75</v>
      </c>
      <c r="J547" s="3">
        <v>22.5</v>
      </c>
      <c r="K547" s="2">
        <v>0</v>
      </c>
      <c r="L547" s="3">
        <v>0</v>
      </c>
      <c r="M547" s="3">
        <v>0</v>
      </c>
      <c r="N547" s="2">
        <v>3</v>
      </c>
      <c r="O547" s="3">
        <v>1.161</v>
      </c>
      <c r="P547" s="3">
        <v>36</v>
      </c>
      <c r="Q547" s="11">
        <v>46237</v>
      </c>
      <c r="R547" s="2">
        <v>24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1112</v>
      </c>
      <c r="B548" s="1" t="s">
        <v>1113</v>
      </c>
      <c r="C548" s="1" t="s">
        <v>20</v>
      </c>
      <c r="D548" s="2">
        <v>1</v>
      </c>
      <c r="E548" s="2">
        <v>1</v>
      </c>
      <c r="F548" s="2">
        <v>6</v>
      </c>
      <c r="G548" s="2">
        <v>23</v>
      </c>
      <c r="H548" s="2">
        <v>10</v>
      </c>
      <c r="I548" s="3">
        <v>0.1</v>
      </c>
      <c r="J548" s="3">
        <v>3.0003000000000002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1114</v>
      </c>
      <c r="B549" s="1" t="s">
        <v>1115</v>
      </c>
      <c r="C549" s="1" t="s">
        <v>54</v>
      </c>
      <c r="D549" s="2">
        <v>3</v>
      </c>
      <c r="E549" s="2">
        <v>3</v>
      </c>
      <c r="F549" s="2">
        <v>0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1116</v>
      </c>
      <c r="B550" s="1" t="s">
        <v>1117</v>
      </c>
      <c r="C550" s="1" t="s">
        <v>54</v>
      </c>
      <c r="D550" s="2">
        <v>18</v>
      </c>
      <c r="E550" s="2">
        <v>2</v>
      </c>
      <c r="F550" s="2">
        <v>0</v>
      </c>
      <c r="G550" s="2">
        <v>166</v>
      </c>
      <c r="H550" s="2">
        <v>84</v>
      </c>
      <c r="I550" s="3">
        <v>0.2142</v>
      </c>
      <c r="J550" s="3">
        <v>6.4284999999999997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1118</v>
      </c>
      <c r="B551" s="1" t="s">
        <v>1119</v>
      </c>
      <c r="C551" s="1" t="s">
        <v>20</v>
      </c>
      <c r="D551" s="2">
        <v>0</v>
      </c>
      <c r="E551" s="2">
        <v>0</v>
      </c>
      <c r="F551" s="2">
        <v>1</v>
      </c>
      <c r="G551" s="2">
        <v>0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17</v>
      </c>
      <c r="R551" s="2" t="s">
        <v>17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1120</v>
      </c>
      <c r="B552" s="1" t="s">
        <v>1121</v>
      </c>
      <c r="C552" s="1" t="s">
        <v>54</v>
      </c>
      <c r="D552" s="2">
        <v>9</v>
      </c>
      <c r="E552" s="2">
        <v>15</v>
      </c>
      <c r="F552" s="2">
        <v>20</v>
      </c>
      <c r="G552" s="2">
        <v>21</v>
      </c>
      <c r="H552" s="2">
        <v>18.666599999999999</v>
      </c>
      <c r="I552" s="3">
        <v>0.48209999999999997</v>
      </c>
      <c r="J552" s="3">
        <v>14.4648</v>
      </c>
      <c r="K552" s="2">
        <v>0</v>
      </c>
      <c r="L552" s="3">
        <v>0</v>
      </c>
      <c r="M552" s="3">
        <v>0</v>
      </c>
      <c r="N552" s="2">
        <v>11</v>
      </c>
      <c r="O552" s="3">
        <v>0.1055</v>
      </c>
      <c r="P552" s="3">
        <v>3.2726999999999999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1122</v>
      </c>
      <c r="B553" s="1" t="s">
        <v>1123</v>
      </c>
      <c r="C553" s="1" t="s">
        <v>54</v>
      </c>
      <c r="D553" s="2">
        <v>30</v>
      </c>
      <c r="E553" s="2">
        <v>5</v>
      </c>
      <c r="F553" s="2">
        <v>0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1124</v>
      </c>
      <c r="B554" s="1" t="s">
        <v>1125</v>
      </c>
      <c r="C554" s="1" t="s">
        <v>20</v>
      </c>
      <c r="D554" s="2">
        <v>25</v>
      </c>
      <c r="E554" s="2">
        <v>4</v>
      </c>
      <c r="F554" s="2">
        <v>3</v>
      </c>
      <c r="G554" s="2">
        <v>5</v>
      </c>
      <c r="H554" s="2">
        <v>4</v>
      </c>
      <c r="I554" s="3">
        <v>6.25</v>
      </c>
      <c r="J554" s="3">
        <v>187.54679999999999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1126</v>
      </c>
      <c r="B555" s="1" t="s">
        <v>1127</v>
      </c>
      <c r="C555" s="1" t="s">
        <v>28</v>
      </c>
      <c r="D555" s="2">
        <v>29</v>
      </c>
      <c r="E555" s="2">
        <v>17</v>
      </c>
      <c r="F555" s="2">
        <v>1</v>
      </c>
      <c r="G555" s="2">
        <v>0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1128</v>
      </c>
      <c r="B556" s="1" t="s">
        <v>1129</v>
      </c>
      <c r="C556" s="1" t="s">
        <v>20</v>
      </c>
      <c r="D556" s="2">
        <v>5</v>
      </c>
      <c r="E556" s="2">
        <v>4</v>
      </c>
      <c r="F556" s="2">
        <v>0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1130</v>
      </c>
      <c r="B557" s="1" t="s">
        <v>1131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1132</v>
      </c>
      <c r="B558" s="1" t="s">
        <v>1133</v>
      </c>
      <c r="C558" s="1" t="s">
        <v>20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1134</v>
      </c>
      <c r="B559" s="1" t="s">
        <v>1135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1136</v>
      </c>
      <c r="B560" s="1" t="s">
        <v>1137</v>
      </c>
      <c r="C560" s="1" t="s">
        <v>20</v>
      </c>
      <c r="D560" s="2">
        <v>0</v>
      </c>
      <c r="E560" s="2">
        <v>1</v>
      </c>
      <c r="F560" s="2">
        <v>0</v>
      </c>
      <c r="G560" s="2">
        <v>0</v>
      </c>
      <c r="H560" s="2">
        <v>1</v>
      </c>
      <c r="I560" s="3">
        <v>0</v>
      </c>
      <c r="J560" s="3">
        <v>0</v>
      </c>
      <c r="K560" s="2">
        <v>6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1138</v>
      </c>
      <c r="B561" s="1" t="s">
        <v>1139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9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1140</v>
      </c>
      <c r="B562" s="1" t="s">
        <v>1141</v>
      </c>
      <c r="C562" s="1" t="s">
        <v>20</v>
      </c>
      <c r="D562" s="2">
        <v>145</v>
      </c>
      <c r="E562" s="2">
        <v>6</v>
      </c>
      <c r="F562" s="2">
        <v>6</v>
      </c>
      <c r="G562" s="2">
        <v>6</v>
      </c>
      <c r="H562" s="2">
        <v>6</v>
      </c>
      <c r="I562" s="3">
        <v>24.166599999999999</v>
      </c>
      <c r="J562" s="3">
        <v>725</v>
      </c>
      <c r="K562" s="2">
        <v>37</v>
      </c>
      <c r="L562" s="3">
        <v>3.9188999999999998</v>
      </c>
      <c r="M562" s="3">
        <v>121.4914</v>
      </c>
      <c r="N562" s="2">
        <v>0</v>
      </c>
      <c r="O562" s="3">
        <v>0</v>
      </c>
      <c r="P562" s="3">
        <v>0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1142</v>
      </c>
      <c r="B563" s="1" t="s">
        <v>1143</v>
      </c>
      <c r="C563" s="1" t="s">
        <v>20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1144</v>
      </c>
      <c r="B564" s="1" t="s">
        <v>1145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1146</v>
      </c>
      <c r="B565" s="1" t="s">
        <v>1147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1148</v>
      </c>
      <c r="B566" s="1" t="s">
        <v>1149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1150</v>
      </c>
      <c r="B567" s="1" t="s">
        <v>1151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1152</v>
      </c>
      <c r="B568" s="1" t="s">
        <v>1153</v>
      </c>
      <c r="C568" s="1" t="s">
        <v>31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1154</v>
      </c>
      <c r="B569" s="1" t="s">
        <v>1155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1156</v>
      </c>
      <c r="B570" s="1" t="s">
        <v>1157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1158</v>
      </c>
      <c r="B571" s="1" t="s">
        <v>1159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1160</v>
      </c>
      <c r="B572" s="1" t="s">
        <v>1161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1162</v>
      </c>
      <c r="B573" s="1" t="s">
        <v>1163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1164</v>
      </c>
      <c r="B574" s="1" t="s">
        <v>1165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1166</v>
      </c>
      <c r="B575" s="1" t="s">
        <v>1167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1168</v>
      </c>
      <c r="B576" s="1" t="s">
        <v>1169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1170</v>
      </c>
      <c r="B577" s="1" t="s">
        <v>1171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1172</v>
      </c>
      <c r="B578" s="1" t="s">
        <v>1173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1174</v>
      </c>
      <c r="B579" s="1" t="s">
        <v>1175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1176</v>
      </c>
      <c r="B580" s="1" t="s">
        <v>1177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1178</v>
      </c>
      <c r="B581" s="1" t="s">
        <v>1179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1180</v>
      </c>
      <c r="B582" s="1" t="s">
        <v>1181</v>
      </c>
      <c r="C582" s="1" t="s">
        <v>539</v>
      </c>
      <c r="D582" s="2">
        <v>8172</v>
      </c>
      <c r="E582" s="2">
        <v>3710</v>
      </c>
      <c r="F582" s="2">
        <v>2566</v>
      </c>
      <c r="G582" s="2">
        <v>7169</v>
      </c>
      <c r="H582" s="2">
        <v>4481.6665999999996</v>
      </c>
      <c r="I582" s="3">
        <v>1.8233999999999999</v>
      </c>
      <c r="J582" s="3">
        <v>54.702800000000003</v>
      </c>
      <c r="K582" s="2">
        <v>3757</v>
      </c>
      <c r="L582" s="3">
        <v>2.1751</v>
      </c>
      <c r="M582" s="3">
        <v>67.429299999999998</v>
      </c>
      <c r="N582" s="2">
        <v>733</v>
      </c>
      <c r="O582" s="3">
        <v>1.4380999999999999</v>
      </c>
      <c r="P582" s="3">
        <v>44.594799999999999</v>
      </c>
      <c r="Q582" s="11">
        <v>46213</v>
      </c>
      <c r="R582" s="2">
        <v>6930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1182</v>
      </c>
      <c r="B583" s="1" t="s">
        <v>1183</v>
      </c>
      <c r="C583" s="1" t="s">
        <v>539</v>
      </c>
      <c r="D583" s="2">
        <v>1089</v>
      </c>
      <c r="E583" s="2">
        <v>1</v>
      </c>
      <c r="F583" s="2">
        <v>38</v>
      </c>
      <c r="G583" s="2">
        <v>22</v>
      </c>
      <c r="H583" s="2">
        <v>20.333300000000001</v>
      </c>
      <c r="I583" s="3">
        <v>53.557400000000001</v>
      </c>
      <c r="J583" s="3">
        <v>1606.9057</v>
      </c>
      <c r="K583" s="2">
        <v>0</v>
      </c>
      <c r="L583" s="3">
        <v>0</v>
      </c>
      <c r="M583" s="3">
        <v>0</v>
      </c>
      <c r="N583" s="2">
        <v>3</v>
      </c>
      <c r="O583" s="3">
        <v>46.826999999999998</v>
      </c>
      <c r="P583" s="3">
        <v>1452</v>
      </c>
      <c r="Q583" s="11">
        <v>46213</v>
      </c>
      <c r="R583" s="2">
        <v>840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1184</v>
      </c>
      <c r="B584" s="1" t="s">
        <v>1185</v>
      </c>
      <c r="C584" s="1" t="s">
        <v>539</v>
      </c>
      <c r="D584" s="2">
        <v>337</v>
      </c>
      <c r="E584" s="2">
        <v>16</v>
      </c>
      <c r="F584" s="2">
        <v>24</v>
      </c>
      <c r="G584" s="2">
        <v>35</v>
      </c>
      <c r="H584" s="2">
        <v>25</v>
      </c>
      <c r="I584" s="3">
        <v>13.48</v>
      </c>
      <c r="J584" s="3">
        <v>404.41609999999997</v>
      </c>
      <c r="K584" s="2">
        <v>0</v>
      </c>
      <c r="L584" s="3">
        <v>0</v>
      </c>
      <c r="M584" s="3">
        <v>0</v>
      </c>
      <c r="N584" s="2">
        <v>2</v>
      </c>
      <c r="O584" s="3">
        <v>21.736599999999999</v>
      </c>
      <c r="P584" s="3">
        <v>674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1186</v>
      </c>
      <c r="B585" s="1" t="s">
        <v>1187</v>
      </c>
      <c r="C585" s="1" t="s">
        <v>539</v>
      </c>
      <c r="D585" s="2">
        <v>361</v>
      </c>
      <c r="E585" s="2">
        <v>5</v>
      </c>
      <c r="F585" s="2">
        <v>7</v>
      </c>
      <c r="G585" s="2">
        <v>18</v>
      </c>
      <c r="H585" s="2">
        <v>10</v>
      </c>
      <c r="I585" s="3">
        <v>36.1</v>
      </c>
      <c r="J585" s="3">
        <v>1083.1083000000001</v>
      </c>
      <c r="K585" s="2">
        <v>0</v>
      </c>
      <c r="L585" s="3">
        <v>0</v>
      </c>
      <c r="M585" s="3">
        <v>0</v>
      </c>
      <c r="N585" s="2">
        <v>3</v>
      </c>
      <c r="O585" s="3">
        <v>15.523</v>
      </c>
      <c r="P585" s="3">
        <v>481.33330000000001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1188</v>
      </c>
      <c r="B586" s="1" t="s">
        <v>1189</v>
      </c>
      <c r="C586" s="1" t="s">
        <v>668</v>
      </c>
      <c r="D586" s="2">
        <v>458</v>
      </c>
      <c r="E586" s="2">
        <v>15</v>
      </c>
      <c r="F586" s="2">
        <v>7</v>
      </c>
      <c r="G586" s="2">
        <v>23</v>
      </c>
      <c r="H586" s="2">
        <v>15</v>
      </c>
      <c r="I586" s="3">
        <v>30.533300000000001</v>
      </c>
      <c r="J586" s="3">
        <v>916</v>
      </c>
      <c r="K586" s="2">
        <v>0</v>
      </c>
      <c r="L586" s="3">
        <v>0</v>
      </c>
      <c r="M586" s="3">
        <v>0</v>
      </c>
      <c r="N586" s="2">
        <v>3</v>
      </c>
      <c r="O586" s="3">
        <v>19.693999999999999</v>
      </c>
      <c r="P586" s="3">
        <v>610.66660000000002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1190</v>
      </c>
      <c r="B587" s="1" t="s">
        <v>1191</v>
      </c>
      <c r="C587" s="1" t="s">
        <v>668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1192</v>
      </c>
      <c r="B588" s="1" t="s">
        <v>1193</v>
      </c>
      <c r="C588" s="1" t="s">
        <v>539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17</v>
      </c>
      <c r="R588" s="2" t="s">
        <v>17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1194</v>
      </c>
      <c r="B589" s="1" t="s">
        <v>1195</v>
      </c>
      <c r="C589" s="1" t="s">
        <v>668</v>
      </c>
      <c r="D589" s="2">
        <v>1133</v>
      </c>
      <c r="E589" s="2">
        <v>3</v>
      </c>
      <c r="F589" s="2">
        <v>0</v>
      </c>
      <c r="G589" s="2">
        <v>1</v>
      </c>
      <c r="H589" s="2">
        <v>2</v>
      </c>
      <c r="I589" s="3">
        <v>566.5</v>
      </c>
      <c r="J589" s="3">
        <v>17012.011999999999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1196</v>
      </c>
      <c r="B590" s="1" t="s">
        <v>1197</v>
      </c>
      <c r="C590" s="1" t="s">
        <v>668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1198</v>
      </c>
      <c r="B591" s="1" t="s">
        <v>1199</v>
      </c>
      <c r="C591" s="1" t="s">
        <v>539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1200</v>
      </c>
      <c r="B592" s="1" t="s">
        <v>1201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1202</v>
      </c>
      <c r="B593" s="1" t="s">
        <v>1203</v>
      </c>
      <c r="C593" s="1" t="s">
        <v>668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1204</v>
      </c>
      <c r="B594" s="1" t="s">
        <v>1205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1206</v>
      </c>
      <c r="B595" s="1" t="s">
        <v>1207</v>
      </c>
      <c r="C595" s="1" t="s">
        <v>539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1208</v>
      </c>
      <c r="B596" s="1" t="s">
        <v>1209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1210</v>
      </c>
      <c r="B597" s="1" t="s">
        <v>1211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1212</v>
      </c>
      <c r="B598" s="1" t="s">
        <v>1213</v>
      </c>
      <c r="C598" s="1" t="s">
        <v>20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1214</v>
      </c>
      <c r="B599" s="1" t="s">
        <v>1215</v>
      </c>
      <c r="C599" s="1" t="s">
        <v>28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1216</v>
      </c>
      <c r="B600" s="1" t="s">
        <v>1217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1218</v>
      </c>
      <c r="B601" s="1" t="s">
        <v>1219</v>
      </c>
      <c r="C601" s="1" t="s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1220</v>
      </c>
      <c r="B602" s="1" t="s">
        <v>1221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17</v>
      </c>
      <c r="R602" s="2" t="s">
        <v>17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1222</v>
      </c>
      <c r="B603" s="1" t="s">
        <v>1223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1224</v>
      </c>
      <c r="B604" s="1" t="s">
        <v>1225</v>
      </c>
      <c r="C604" s="1" t="s">
        <v>54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1226</v>
      </c>
      <c r="B605" s="1" t="s">
        <v>1227</v>
      </c>
      <c r="C605" s="1" t="s">
        <v>539</v>
      </c>
      <c r="D605" s="2">
        <v>212</v>
      </c>
      <c r="E605" s="2">
        <v>420</v>
      </c>
      <c r="F605" s="2">
        <v>0</v>
      </c>
      <c r="G605" s="2">
        <v>88</v>
      </c>
      <c r="H605" s="2">
        <v>254</v>
      </c>
      <c r="I605" s="3">
        <v>0.83460000000000001</v>
      </c>
      <c r="J605" s="3">
        <v>25.0395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1228</v>
      </c>
      <c r="B606" s="1" t="s">
        <v>1229</v>
      </c>
      <c r="C606" s="1" t="s">
        <v>25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1230</v>
      </c>
      <c r="B607" s="1" t="s">
        <v>1231</v>
      </c>
      <c r="C607" s="1" t="s">
        <v>54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3">
        <v>0</v>
      </c>
      <c r="J607" s="3">
        <v>0</v>
      </c>
      <c r="K607" s="2">
        <v>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17</v>
      </c>
      <c r="R607" s="2" t="s">
        <v>17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1232</v>
      </c>
      <c r="B608" s="1" t="s">
        <v>1233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1234</v>
      </c>
      <c r="B609" s="1" t="s">
        <v>1235</v>
      </c>
      <c r="C609" s="1" t="s">
        <v>54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1236</v>
      </c>
      <c r="B610" s="1" t="s">
        <v>1237</v>
      </c>
      <c r="C610" s="1" t="s">
        <v>25</v>
      </c>
      <c r="D610" s="2">
        <v>125</v>
      </c>
      <c r="E610" s="2">
        <v>22</v>
      </c>
      <c r="F610" s="2">
        <v>40</v>
      </c>
      <c r="G610" s="2">
        <v>74</v>
      </c>
      <c r="H610" s="2">
        <v>45.333300000000001</v>
      </c>
      <c r="I610" s="3">
        <v>2.7572999999999999</v>
      </c>
      <c r="J610" s="3">
        <v>82.721100000000007</v>
      </c>
      <c r="K610" s="2">
        <v>14</v>
      </c>
      <c r="L610" s="3">
        <v>8.9284999999999997</v>
      </c>
      <c r="M610" s="3">
        <v>276.79360000000003</v>
      </c>
      <c r="N610" s="2">
        <v>7</v>
      </c>
      <c r="O610" s="3">
        <v>2.3035000000000001</v>
      </c>
      <c r="P610" s="3">
        <v>71.4285</v>
      </c>
      <c r="Q610" s="11">
        <v>46237</v>
      </c>
      <c r="R610" s="2">
        <v>100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1238</v>
      </c>
      <c r="B611" s="1" t="s">
        <v>1239</v>
      </c>
      <c r="C611" s="1" t="s">
        <v>25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19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1240</v>
      </c>
      <c r="B612" s="1" t="s">
        <v>1241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1242</v>
      </c>
      <c r="B613" s="1" t="s">
        <v>1243</v>
      </c>
      <c r="C613" s="1" t="s">
        <v>54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1244</v>
      </c>
      <c r="B614" s="1" t="s">
        <v>1245</v>
      </c>
      <c r="C614" s="1" t="s">
        <v>54</v>
      </c>
      <c r="D614" s="2">
        <v>4</v>
      </c>
      <c r="E614" s="2">
        <v>139</v>
      </c>
      <c r="F614" s="2">
        <v>214</v>
      </c>
      <c r="G614" s="2">
        <v>331</v>
      </c>
      <c r="H614" s="2">
        <v>228</v>
      </c>
      <c r="I614" s="3">
        <v>1.7500000000000002E-2</v>
      </c>
      <c r="J614" s="3">
        <v>0.52629999999999999</v>
      </c>
      <c r="K614" s="2">
        <v>10</v>
      </c>
      <c r="L614" s="3">
        <v>0.4</v>
      </c>
      <c r="M614" s="3">
        <v>12.4031</v>
      </c>
      <c r="N614" s="2">
        <v>109</v>
      </c>
      <c r="O614" s="3">
        <v>4.7000000000000002E-3</v>
      </c>
      <c r="P614" s="3">
        <v>0.1467</v>
      </c>
      <c r="Q614" s="11" t="s">
        <v>17</v>
      </c>
      <c r="R614" s="2" t="s">
        <v>17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1246</v>
      </c>
      <c r="B615" s="1" t="s">
        <v>1247</v>
      </c>
      <c r="C615" s="1" t="s">
        <v>54</v>
      </c>
      <c r="D615" s="2">
        <v>0</v>
      </c>
      <c r="E615" s="2">
        <v>0</v>
      </c>
      <c r="F615" s="2">
        <v>4</v>
      </c>
      <c r="G615" s="2">
        <v>0</v>
      </c>
      <c r="H615" s="2">
        <v>4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1248</v>
      </c>
      <c r="B616" s="1" t="s">
        <v>1249</v>
      </c>
      <c r="C616" s="1" t="s">
        <v>54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0.75</v>
      </c>
      <c r="M616" s="3">
        <v>23.255800000000001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1250</v>
      </c>
      <c r="B617" s="1" t="s">
        <v>1251</v>
      </c>
      <c r="C617" s="1" t="s">
        <v>54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1252</v>
      </c>
      <c r="B618" s="1" t="s">
        <v>1253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1254</v>
      </c>
      <c r="B619" s="1" t="s">
        <v>1255</v>
      </c>
      <c r="C619" s="1" t="s">
        <v>54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1256</v>
      </c>
      <c r="B620" s="1" t="s">
        <v>1257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1258</v>
      </c>
      <c r="B621" s="1" t="s">
        <v>1259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1260</v>
      </c>
      <c r="B622" s="1" t="s">
        <v>1261</v>
      </c>
      <c r="C622" s="1" t="s">
        <v>28</v>
      </c>
      <c r="D622" s="2">
        <v>1275</v>
      </c>
      <c r="E622" s="2">
        <v>1400</v>
      </c>
      <c r="F622" s="2">
        <v>1325</v>
      </c>
      <c r="G622" s="2">
        <v>1700</v>
      </c>
      <c r="H622" s="2">
        <v>1475</v>
      </c>
      <c r="I622" s="3">
        <v>0.86439999999999995</v>
      </c>
      <c r="J622" s="3">
        <v>25.932200000000002</v>
      </c>
      <c r="K622" s="2">
        <v>1250</v>
      </c>
      <c r="L622" s="3">
        <v>1.02</v>
      </c>
      <c r="M622" s="3">
        <v>31.62</v>
      </c>
      <c r="N622" s="2">
        <v>125</v>
      </c>
      <c r="O622" s="3">
        <v>1.3158000000000001</v>
      </c>
      <c r="P622" s="3">
        <v>40.799999999999997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1262</v>
      </c>
      <c r="B623" s="1" t="s">
        <v>1263</v>
      </c>
      <c r="C623" s="1" t="s">
        <v>518</v>
      </c>
      <c r="D623" s="2">
        <v>10</v>
      </c>
      <c r="E623" s="2">
        <v>0</v>
      </c>
      <c r="F623" s="2">
        <v>0</v>
      </c>
      <c r="G623" s="2">
        <v>2</v>
      </c>
      <c r="H623" s="2">
        <v>2</v>
      </c>
      <c r="I623" s="3">
        <v>5</v>
      </c>
      <c r="J623" s="3">
        <v>150.15010000000001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1264</v>
      </c>
      <c r="B624" s="1" t="s">
        <v>1265</v>
      </c>
      <c r="C624" s="1" t="s">
        <v>518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5</v>
      </c>
      <c r="L624" s="3">
        <v>3.2</v>
      </c>
      <c r="M624" s="3">
        <v>99.255499999999998</v>
      </c>
      <c r="N624" s="2">
        <v>0</v>
      </c>
      <c r="O624" s="3">
        <v>0</v>
      </c>
      <c r="P624" s="3">
        <v>0</v>
      </c>
      <c r="Q624" s="11" t="s">
        <v>17</v>
      </c>
      <c r="R624" s="2" t="s">
        <v>17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1266</v>
      </c>
      <c r="B625" s="1" t="s">
        <v>1267</v>
      </c>
      <c r="C625" s="1" t="s">
        <v>54</v>
      </c>
      <c r="D625" s="2">
        <v>13</v>
      </c>
      <c r="E625" s="2">
        <v>4</v>
      </c>
      <c r="F625" s="2">
        <v>0</v>
      </c>
      <c r="G625" s="2">
        <v>2</v>
      </c>
      <c r="H625" s="2">
        <v>3</v>
      </c>
      <c r="I625" s="3">
        <v>4.3333000000000004</v>
      </c>
      <c r="J625" s="3">
        <v>130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1268</v>
      </c>
      <c r="B626" s="1" t="s">
        <v>1269</v>
      </c>
      <c r="C626" s="1" t="s">
        <v>518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1270</v>
      </c>
      <c r="B627" s="1" t="s">
        <v>1271</v>
      </c>
      <c r="C627" s="1" t="s">
        <v>518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1272</v>
      </c>
      <c r="B628" s="1" t="s">
        <v>1273</v>
      </c>
      <c r="C628" s="1" t="s">
        <v>40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1274</v>
      </c>
      <c r="B629" s="1" t="s">
        <v>1275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1276</v>
      </c>
      <c r="B630" s="1" t="s">
        <v>1277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1278</v>
      </c>
      <c r="B631" s="1" t="s">
        <v>1279</v>
      </c>
      <c r="C631" s="1" t="s">
        <v>20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12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1280</v>
      </c>
      <c r="B632" s="1" t="s">
        <v>1281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1282</v>
      </c>
      <c r="B633" s="1" t="s">
        <v>1283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1284</v>
      </c>
      <c r="B634" s="1" t="s">
        <v>1285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1286</v>
      </c>
      <c r="B635" s="1" t="s">
        <v>1287</v>
      </c>
      <c r="C635" s="1" t="s">
        <v>20</v>
      </c>
      <c r="D635" s="2">
        <v>60</v>
      </c>
      <c r="E635" s="2">
        <v>24</v>
      </c>
      <c r="F635" s="2">
        <v>24</v>
      </c>
      <c r="G635" s="2">
        <v>36</v>
      </c>
      <c r="H635" s="2">
        <v>28</v>
      </c>
      <c r="I635" s="3">
        <v>2.1427999999999998</v>
      </c>
      <c r="J635" s="3">
        <v>64.287999999999997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1288</v>
      </c>
      <c r="B636" s="1" t="s">
        <v>1289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1290</v>
      </c>
      <c r="B637" s="1" t="s">
        <v>1291</v>
      </c>
      <c r="C637" s="1" t="s">
        <v>20</v>
      </c>
      <c r="D637" s="2">
        <v>60</v>
      </c>
      <c r="E637" s="2">
        <v>0</v>
      </c>
      <c r="F637" s="2">
        <v>0</v>
      </c>
      <c r="G637" s="2">
        <v>36</v>
      </c>
      <c r="H637" s="2">
        <v>36</v>
      </c>
      <c r="I637" s="3">
        <v>1.6666000000000001</v>
      </c>
      <c r="J637" s="3">
        <v>50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1292</v>
      </c>
      <c r="B638" s="1" t="s">
        <v>1293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1294</v>
      </c>
      <c r="B639" s="1" t="s">
        <v>1295</v>
      </c>
      <c r="C639" s="1" t="s">
        <v>539</v>
      </c>
      <c r="D639" s="2">
        <v>48</v>
      </c>
      <c r="E639" s="2">
        <v>0</v>
      </c>
      <c r="F639" s="2">
        <v>0</v>
      </c>
      <c r="G639" s="2">
        <v>48</v>
      </c>
      <c r="H639" s="2">
        <v>48</v>
      </c>
      <c r="I639" s="3">
        <v>1</v>
      </c>
      <c r="J639" s="3">
        <v>30</v>
      </c>
      <c r="K639" s="2">
        <v>144</v>
      </c>
      <c r="L639" s="3">
        <v>0.33329999999999999</v>
      </c>
      <c r="M639" s="3">
        <v>10.333399999999999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1296</v>
      </c>
      <c r="B640" s="1" t="s">
        <v>1297</v>
      </c>
      <c r="C640" s="1" t="s">
        <v>40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1298</v>
      </c>
      <c r="B641" s="1" t="s">
        <v>1299</v>
      </c>
      <c r="C641" s="1" t="s">
        <v>40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1300</v>
      </c>
      <c r="B642" s="1" t="s">
        <v>1301</v>
      </c>
      <c r="C642" s="1" t="s">
        <v>28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17</v>
      </c>
      <c r="R642" s="2" t="s">
        <v>17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1302</v>
      </c>
      <c r="B643" s="1" t="s">
        <v>1303</v>
      </c>
      <c r="C643" s="1" t="s">
        <v>28</v>
      </c>
      <c r="D643" s="2">
        <v>723.42</v>
      </c>
      <c r="E643" s="2">
        <v>961.5</v>
      </c>
      <c r="F643" s="2">
        <v>1404</v>
      </c>
      <c r="G643" s="2">
        <v>1986</v>
      </c>
      <c r="H643" s="2">
        <v>1450.5</v>
      </c>
      <c r="I643" s="3">
        <v>0.49869999999999998</v>
      </c>
      <c r="J643" s="3">
        <v>14.9621</v>
      </c>
      <c r="K643" s="2">
        <v>0</v>
      </c>
      <c r="L643" s="3">
        <v>0</v>
      </c>
      <c r="M643" s="3">
        <v>0</v>
      </c>
      <c r="N643" s="2">
        <v>108</v>
      </c>
      <c r="O643" s="3">
        <v>0.86399999999999999</v>
      </c>
      <c r="P643" s="3">
        <v>26.793299999999999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1304</v>
      </c>
      <c r="B644" s="1" t="s">
        <v>1305</v>
      </c>
      <c r="C644" s="1" t="s">
        <v>20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1306</v>
      </c>
      <c r="B645" s="1" t="s">
        <v>1307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1308</v>
      </c>
      <c r="B646" s="1" t="s">
        <v>1309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1310</v>
      </c>
      <c r="B647" s="1" t="s">
        <v>1311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1312</v>
      </c>
      <c r="B648" s="1" t="s">
        <v>1313</v>
      </c>
      <c r="C648" s="1" t="s">
        <v>28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1314</v>
      </c>
      <c r="B649" s="1" t="s">
        <v>1315</v>
      </c>
      <c r="C649" s="1" t="s">
        <v>1316</v>
      </c>
      <c r="D649" s="2">
        <v>650</v>
      </c>
      <c r="E649" s="2">
        <v>14</v>
      </c>
      <c r="F649" s="2">
        <v>15</v>
      </c>
      <c r="G649" s="2">
        <v>18</v>
      </c>
      <c r="H649" s="2">
        <v>15.666600000000001</v>
      </c>
      <c r="I649" s="3">
        <v>41.4895</v>
      </c>
      <c r="J649" s="3">
        <v>1244.7338</v>
      </c>
      <c r="K649" s="2">
        <v>0</v>
      </c>
      <c r="L649" s="3">
        <v>0</v>
      </c>
      <c r="M649" s="3">
        <v>0</v>
      </c>
      <c r="N649" s="2">
        <v>4</v>
      </c>
      <c r="O649" s="3">
        <v>20.962499999999999</v>
      </c>
      <c r="P649" s="3">
        <v>650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1317</v>
      </c>
      <c r="B650" s="1" t="s">
        <v>1318</v>
      </c>
      <c r="C650" s="1" t="s">
        <v>1316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1319</v>
      </c>
      <c r="B651" s="1" t="s">
        <v>1320</v>
      </c>
      <c r="C651" s="1" t="s">
        <v>25</v>
      </c>
      <c r="D651" s="2">
        <v>1</v>
      </c>
      <c r="E651" s="2">
        <v>0</v>
      </c>
      <c r="F651" s="2">
        <v>48</v>
      </c>
      <c r="G651" s="2">
        <v>27</v>
      </c>
      <c r="H651" s="2">
        <v>37.5</v>
      </c>
      <c r="I651" s="3">
        <v>2.6599999999999999E-2</v>
      </c>
      <c r="J651" s="3">
        <v>0.8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1321</v>
      </c>
      <c r="B652" s="1" t="s">
        <v>1322</v>
      </c>
      <c r="C652" s="1" t="s">
        <v>54</v>
      </c>
      <c r="D652" s="2">
        <v>1</v>
      </c>
      <c r="E652" s="2">
        <v>0</v>
      </c>
      <c r="F652" s="2">
        <v>45</v>
      </c>
      <c r="G652" s="2">
        <v>110</v>
      </c>
      <c r="H652" s="2">
        <v>77.5</v>
      </c>
      <c r="I652" s="3">
        <v>1.29E-2</v>
      </c>
      <c r="J652" s="3">
        <v>0.3871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17</v>
      </c>
      <c r="R652" s="2" t="s">
        <v>17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1323</v>
      </c>
      <c r="B653" s="1" t="s">
        <v>1324</v>
      </c>
      <c r="C653" s="1" t="s">
        <v>28</v>
      </c>
      <c r="D653" s="2">
        <v>0</v>
      </c>
      <c r="E653" s="2">
        <v>0</v>
      </c>
      <c r="F653" s="2">
        <v>0</v>
      </c>
      <c r="G653" s="2">
        <v>11.76</v>
      </c>
      <c r="H653" s="2">
        <v>11.76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1325</v>
      </c>
      <c r="B654" s="1" t="s">
        <v>1326</v>
      </c>
      <c r="C654" s="1" t="s">
        <v>28</v>
      </c>
      <c r="D654" s="2">
        <v>0</v>
      </c>
      <c r="E654" s="2">
        <v>0</v>
      </c>
      <c r="F654" s="2">
        <v>0</v>
      </c>
      <c r="G654" s="2">
        <v>31.87</v>
      </c>
      <c r="H654" s="2">
        <v>31.87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1327</v>
      </c>
      <c r="B655" s="1" t="s">
        <v>1328</v>
      </c>
      <c r="C655" s="1" t="s">
        <v>28</v>
      </c>
      <c r="D655" s="2">
        <v>0</v>
      </c>
      <c r="E655" s="2">
        <v>0</v>
      </c>
      <c r="F655" s="2">
        <v>0</v>
      </c>
      <c r="G655" s="2">
        <v>23.92</v>
      </c>
      <c r="H655" s="2">
        <v>23.92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1329</v>
      </c>
      <c r="B656" s="1" t="s">
        <v>1330</v>
      </c>
      <c r="C656" s="1" t="s">
        <v>28</v>
      </c>
      <c r="D656" s="2">
        <v>0</v>
      </c>
      <c r="E656" s="2">
        <v>0</v>
      </c>
      <c r="F656" s="2">
        <v>0</v>
      </c>
      <c r="G656" s="2">
        <v>51.439900000000002</v>
      </c>
      <c r="H656" s="2">
        <v>51.439900000000002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1331</v>
      </c>
      <c r="B657" s="1" t="s">
        <v>1332</v>
      </c>
      <c r="C657" s="1" t="s">
        <v>28</v>
      </c>
      <c r="D657" s="2">
        <v>-1E-4</v>
      </c>
      <c r="E657" s="2">
        <v>0</v>
      </c>
      <c r="F657" s="2">
        <v>0</v>
      </c>
      <c r="G657" s="2">
        <v>39.770000000000003</v>
      </c>
      <c r="H657" s="2">
        <v>39.770000000000003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1333</v>
      </c>
      <c r="B658" s="1" t="s">
        <v>1334</v>
      </c>
      <c r="C658" s="1" t="s">
        <v>28</v>
      </c>
      <c r="D658" s="2">
        <v>0</v>
      </c>
      <c r="E658" s="2">
        <v>0</v>
      </c>
      <c r="F658" s="2">
        <v>0</v>
      </c>
      <c r="G658" s="2">
        <v>73.12</v>
      </c>
      <c r="H658" s="2">
        <v>73.12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1335</v>
      </c>
      <c r="B659" s="1" t="s">
        <v>1336</v>
      </c>
      <c r="C659" s="1" t="s">
        <v>1337</v>
      </c>
      <c r="D659" s="2">
        <v>-2.0000000000000001E-4</v>
      </c>
      <c r="E659" s="2">
        <v>0</v>
      </c>
      <c r="F659" s="2">
        <v>0</v>
      </c>
      <c r="G659" s="2">
        <v>35.56</v>
      </c>
      <c r="H659" s="2">
        <v>35.56</v>
      </c>
      <c r="I659" s="3">
        <v>0</v>
      </c>
      <c r="J659" s="3">
        <v>-1E-4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1338</v>
      </c>
      <c r="B660" s="1" t="s">
        <v>1339</v>
      </c>
      <c r="C660" s="1" t="s">
        <v>28</v>
      </c>
      <c r="D660" s="2">
        <v>2.0000000000000001E-4</v>
      </c>
      <c r="E660" s="2">
        <v>0</v>
      </c>
      <c r="F660" s="2">
        <v>0</v>
      </c>
      <c r="G660" s="2">
        <v>21.489799999999999</v>
      </c>
      <c r="H660" s="2">
        <v>21.489799999999999</v>
      </c>
      <c r="I660" s="3">
        <v>0</v>
      </c>
      <c r="J660" s="3">
        <v>2.0000000000000001E-4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1340</v>
      </c>
      <c r="B661" s="1" t="s">
        <v>1341</v>
      </c>
      <c r="C661" s="1" t="s">
        <v>28</v>
      </c>
      <c r="D661" s="2">
        <v>0</v>
      </c>
      <c r="E661" s="2">
        <v>0</v>
      </c>
      <c r="F661" s="2">
        <v>0</v>
      </c>
      <c r="G661" s="2">
        <v>25.8</v>
      </c>
      <c r="H661" s="2">
        <v>25.8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1342</v>
      </c>
      <c r="B662" s="1" t="s">
        <v>1343</v>
      </c>
      <c r="C662" s="1" t="s">
        <v>28</v>
      </c>
      <c r="D662" s="2">
        <v>0</v>
      </c>
      <c r="E662" s="2">
        <v>0</v>
      </c>
      <c r="F662" s="2">
        <v>0</v>
      </c>
      <c r="G662" s="2">
        <v>290</v>
      </c>
      <c r="H662" s="2">
        <v>290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1344</v>
      </c>
      <c r="B663" s="1" t="s">
        <v>1345</v>
      </c>
      <c r="C663" s="1" t="s">
        <v>28</v>
      </c>
      <c r="D663" s="2">
        <v>0</v>
      </c>
      <c r="E663" s="2">
        <v>0</v>
      </c>
      <c r="F663" s="2">
        <v>0</v>
      </c>
      <c r="G663" s="2">
        <v>11.4</v>
      </c>
      <c r="H663" s="2">
        <v>11.4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1346</v>
      </c>
      <c r="B664" s="1" t="s">
        <v>1347</v>
      </c>
      <c r="C664" s="1" t="s">
        <v>28</v>
      </c>
      <c r="D664" s="2">
        <v>0</v>
      </c>
      <c r="E664" s="2">
        <v>0</v>
      </c>
      <c r="F664" s="2">
        <v>0</v>
      </c>
      <c r="G664" s="2">
        <v>16.23</v>
      </c>
      <c r="H664" s="2">
        <v>16.23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1348</v>
      </c>
      <c r="B665" s="1" t="s">
        <v>1349</v>
      </c>
      <c r="C665" s="1" t="s">
        <v>28</v>
      </c>
      <c r="D665" s="2">
        <v>0.34</v>
      </c>
      <c r="E665" s="2">
        <v>0</v>
      </c>
      <c r="F665" s="2">
        <v>0</v>
      </c>
      <c r="G665" s="2">
        <v>19.149799999999999</v>
      </c>
      <c r="H665" s="2">
        <v>19.149799999999999</v>
      </c>
      <c r="I665" s="3">
        <v>1.77E-2</v>
      </c>
      <c r="J665" s="3">
        <v>0.53259999999999996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1350</v>
      </c>
      <c r="B666" s="1" t="s">
        <v>1351</v>
      </c>
      <c r="C666" s="1" t="s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1352</v>
      </c>
      <c r="B667" s="1" t="s">
        <v>1353</v>
      </c>
      <c r="C667" s="1" t="s">
        <v>28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1354</v>
      </c>
      <c r="B668" s="1" t="s">
        <v>1355</v>
      </c>
      <c r="C668" s="1" t="s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1356</v>
      </c>
      <c r="B669" s="1" t="s">
        <v>1357</v>
      </c>
      <c r="C669" s="1" t="s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1358</v>
      </c>
      <c r="B670" s="1" t="s">
        <v>1359</v>
      </c>
      <c r="C670" s="1" t="s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1360</v>
      </c>
      <c r="B671" s="1" t="s">
        <v>1361</v>
      </c>
      <c r="C671" s="1" t="s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1362</v>
      </c>
      <c r="B672" s="1" t="s">
        <v>1363</v>
      </c>
      <c r="C672" s="1" t="s">
        <v>31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1364</v>
      </c>
      <c r="B673" s="1" t="s">
        <v>1365</v>
      </c>
      <c r="C673" s="1" t="s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1366</v>
      </c>
      <c r="B674" s="1" t="s">
        <v>1367</v>
      </c>
      <c r="C674" s="1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1368</v>
      </c>
      <c r="B675" s="1" t="s">
        <v>1369</v>
      </c>
      <c r="C675" s="1" t="s">
        <v>20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1370</v>
      </c>
      <c r="B676" s="1" t="s">
        <v>1371</v>
      </c>
      <c r="C676" s="1" t="s">
        <v>20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1372</v>
      </c>
      <c r="B677" s="1" t="s">
        <v>1373</v>
      </c>
      <c r="C677" s="1" t="s">
        <v>20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1374</v>
      </c>
      <c r="B678" s="1" t="s">
        <v>1375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1376</v>
      </c>
      <c r="B679" s="1" t="s">
        <v>1377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1378</v>
      </c>
      <c r="B680" s="1" t="s">
        <v>1379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1380</v>
      </c>
      <c r="B681" s="1" t="s">
        <v>1381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1382</v>
      </c>
      <c r="B682" s="1" t="s">
        <v>1383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1384</v>
      </c>
      <c r="B683" s="1" t="s">
        <v>1385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1386</v>
      </c>
      <c r="B684" s="1" t="s">
        <v>1387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1388</v>
      </c>
      <c r="B685" s="1" t="s">
        <v>1389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1390</v>
      </c>
      <c r="B686" s="1" t="s">
        <v>1391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1392</v>
      </c>
      <c r="B687" s="1" t="s">
        <v>1393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1394</v>
      </c>
      <c r="B688" s="1" t="s">
        <v>1395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1396</v>
      </c>
      <c r="B689" s="1" t="s">
        <v>1397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17</v>
      </c>
      <c r="R689" s="2" t="s">
        <v>17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1398</v>
      </c>
      <c r="B690" s="1" t="s">
        <v>1399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17</v>
      </c>
      <c r="R690" s="2" t="s">
        <v>17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1400</v>
      </c>
      <c r="B691" s="1" t="s">
        <v>1401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1402</v>
      </c>
      <c r="B692" s="1" t="s">
        <v>1403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1404</v>
      </c>
      <c r="B693" s="1" t="s">
        <v>1405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1406</v>
      </c>
      <c r="B694" s="1" t="s">
        <v>1407</v>
      </c>
      <c r="C694" s="1" t="s">
        <v>54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1408</v>
      </c>
      <c r="B695" s="1" t="s">
        <v>1409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1410</v>
      </c>
      <c r="B696" s="1" t="s">
        <v>1411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1412</v>
      </c>
      <c r="B697" s="1" t="s">
        <v>1413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1414</v>
      </c>
      <c r="B698" s="1" t="s">
        <v>1415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1416</v>
      </c>
      <c r="B699" s="1" t="s">
        <v>1417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1418</v>
      </c>
      <c r="B700" s="1" t="s">
        <v>1419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1420</v>
      </c>
      <c r="B701" s="1" t="s">
        <v>1421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1422</v>
      </c>
      <c r="B702" s="1" t="s">
        <v>1423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1424</v>
      </c>
      <c r="B703" s="1" t="s">
        <v>1425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1426</v>
      </c>
      <c r="B704" s="1" t="s">
        <v>1427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1428</v>
      </c>
      <c r="B705" s="1" t="s">
        <v>1429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1430</v>
      </c>
      <c r="B706" s="1" t="s">
        <v>1431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1432</v>
      </c>
      <c r="B707" s="1" t="s">
        <v>1433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1434</v>
      </c>
      <c r="B708" s="1" t="s">
        <v>1435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1436</v>
      </c>
      <c r="B709" s="1" t="s">
        <v>1437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1438</v>
      </c>
      <c r="B710" s="1" t="s">
        <v>1439</v>
      </c>
      <c r="C710" s="1" t="s">
        <v>25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1440</v>
      </c>
      <c r="B711" s="1" t="s">
        <v>1441</v>
      </c>
      <c r="C711" s="1" t="s">
        <v>25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1442</v>
      </c>
      <c r="B712" s="1" t="s">
        <v>1443</v>
      </c>
      <c r="C712" s="1" t="s">
        <v>25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1444</v>
      </c>
      <c r="B713" s="1" t="s">
        <v>1445</v>
      </c>
      <c r="C713" s="1" t="s">
        <v>25</v>
      </c>
      <c r="D713" s="2">
        <v>2075</v>
      </c>
      <c r="E713" s="2">
        <v>410</v>
      </c>
      <c r="F713" s="2">
        <v>370</v>
      </c>
      <c r="G713" s="2">
        <v>360</v>
      </c>
      <c r="H713" s="2">
        <v>380</v>
      </c>
      <c r="I713" s="3">
        <v>5.4604999999999997</v>
      </c>
      <c r="J713" s="3">
        <v>163.81659999999999</v>
      </c>
      <c r="K713" s="2">
        <v>250</v>
      </c>
      <c r="L713" s="3">
        <v>8.3000000000000007</v>
      </c>
      <c r="M713" s="3">
        <v>257.3005</v>
      </c>
      <c r="N713" s="2">
        <v>50</v>
      </c>
      <c r="O713" s="3">
        <v>5.3535000000000004</v>
      </c>
      <c r="P713" s="3">
        <v>166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1446</v>
      </c>
      <c r="B714" s="1" t="s">
        <v>1447</v>
      </c>
      <c r="C714" s="1" t="s">
        <v>54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17</v>
      </c>
      <c r="R714" s="2" t="s">
        <v>17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1448</v>
      </c>
      <c r="B715" s="1" t="s">
        <v>1449</v>
      </c>
      <c r="C715" s="1" t="s">
        <v>54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17</v>
      </c>
      <c r="R715" s="2" t="s">
        <v>17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1450</v>
      </c>
      <c r="B716" s="1" t="s">
        <v>1451</v>
      </c>
      <c r="C716" s="1" t="s">
        <v>54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17</v>
      </c>
      <c r="R716" s="2" t="s">
        <v>17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1452</v>
      </c>
      <c r="B717" s="1" t="s">
        <v>1453</v>
      </c>
      <c r="C717" s="1" t="s">
        <v>28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17</v>
      </c>
      <c r="R717" s="2" t="s">
        <v>17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1454</v>
      </c>
      <c r="B718" s="1" t="s">
        <v>1455</v>
      </c>
      <c r="C718" s="1" t="s">
        <v>25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1456</v>
      </c>
      <c r="B719" s="1" t="s">
        <v>1457</v>
      </c>
      <c r="C719" s="1" t="s">
        <v>25</v>
      </c>
      <c r="D719" s="2">
        <v>617</v>
      </c>
      <c r="E719" s="2">
        <v>41</v>
      </c>
      <c r="F719" s="2">
        <v>52</v>
      </c>
      <c r="G719" s="2">
        <v>143</v>
      </c>
      <c r="H719" s="2">
        <v>78.666600000000003</v>
      </c>
      <c r="I719" s="3">
        <v>7.8432000000000004</v>
      </c>
      <c r="J719" s="3">
        <v>235.29859999999999</v>
      </c>
      <c r="K719" s="2">
        <v>165</v>
      </c>
      <c r="L719" s="3">
        <v>3.7393000000000001</v>
      </c>
      <c r="M719" s="3">
        <v>115.9229</v>
      </c>
      <c r="N719" s="2">
        <v>16</v>
      </c>
      <c r="O719" s="3">
        <v>4.9744999999999999</v>
      </c>
      <c r="P719" s="3">
        <v>154.25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1458</v>
      </c>
      <c r="B720" s="1" t="s">
        <v>1459</v>
      </c>
      <c r="C720" s="1" t="s">
        <v>54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66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17</v>
      </c>
      <c r="R720" s="2" t="s">
        <v>17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1460</v>
      </c>
      <c r="B721" s="1" t="s">
        <v>1461</v>
      </c>
      <c r="C721" s="1" t="s">
        <v>54</v>
      </c>
      <c r="D721" s="2">
        <v>44</v>
      </c>
      <c r="E721" s="2">
        <v>111</v>
      </c>
      <c r="F721" s="2">
        <v>155</v>
      </c>
      <c r="G721" s="2">
        <v>224</v>
      </c>
      <c r="H721" s="2">
        <v>163.33330000000001</v>
      </c>
      <c r="I721" s="3">
        <v>0.26929999999999998</v>
      </c>
      <c r="J721" s="3">
        <v>8.0815999999999999</v>
      </c>
      <c r="K721" s="2">
        <v>204</v>
      </c>
      <c r="L721" s="3">
        <v>0.21560000000000001</v>
      </c>
      <c r="M721" s="3">
        <v>6.6863000000000001</v>
      </c>
      <c r="N721" s="2">
        <v>24</v>
      </c>
      <c r="O721" s="3">
        <v>0.23649999999999999</v>
      </c>
      <c r="P721" s="3">
        <v>7.3333000000000004</v>
      </c>
      <c r="Q721" s="11" t="s">
        <v>17</v>
      </c>
      <c r="R721" s="2" t="s">
        <v>17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1462</v>
      </c>
      <c r="B722" s="1" t="s">
        <v>1463</v>
      </c>
      <c r="C722" s="1" t="s">
        <v>54</v>
      </c>
      <c r="D722" s="2">
        <v>0</v>
      </c>
      <c r="E722" s="2">
        <v>1</v>
      </c>
      <c r="F722" s="2">
        <v>0</v>
      </c>
      <c r="G722" s="2">
        <v>1</v>
      </c>
      <c r="H722" s="2">
        <v>1</v>
      </c>
      <c r="I722" s="3">
        <v>0</v>
      </c>
      <c r="J722" s="3">
        <v>0</v>
      </c>
      <c r="K722" s="2">
        <v>6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17</v>
      </c>
      <c r="R722" s="2" t="s">
        <v>17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1464</v>
      </c>
      <c r="B723" s="1" t="s">
        <v>1465</v>
      </c>
      <c r="C723" s="1" t="s">
        <v>28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17</v>
      </c>
      <c r="R723" s="2" t="s">
        <v>17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1466</v>
      </c>
      <c r="B724" s="1" t="s">
        <v>1467</v>
      </c>
      <c r="C724" s="1" t="s">
        <v>54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17</v>
      </c>
      <c r="R724" s="2" t="s">
        <v>17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1468</v>
      </c>
      <c r="B725" s="1" t="s">
        <v>1469</v>
      </c>
      <c r="C725" s="1" t="s">
        <v>54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17</v>
      </c>
      <c r="R725" s="2" t="s">
        <v>17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1470</v>
      </c>
      <c r="B726" s="1" t="s">
        <v>1471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1472</v>
      </c>
      <c r="B727" s="1" t="s">
        <v>1473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1474</v>
      </c>
      <c r="B728" s="1" t="s">
        <v>1475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1476</v>
      </c>
      <c r="B729" s="1" t="s">
        <v>1477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1478</v>
      </c>
      <c r="B730" s="1" t="s">
        <v>1479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1480</v>
      </c>
      <c r="B731" s="1" t="s">
        <v>1481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1482</v>
      </c>
      <c r="B732" s="1" t="s">
        <v>1483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1484</v>
      </c>
      <c r="B733" s="1" t="s">
        <v>1485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1486</v>
      </c>
      <c r="B734" s="1" t="s">
        <v>1487</v>
      </c>
      <c r="C734" s="1" t="s">
        <v>54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1488</v>
      </c>
      <c r="B735" s="1" t="s">
        <v>1489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1490</v>
      </c>
      <c r="B736" s="1" t="s">
        <v>1491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1492</v>
      </c>
      <c r="B737" s="1" t="s">
        <v>1493</v>
      </c>
      <c r="C737" s="1" t="s">
        <v>28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1494</v>
      </c>
      <c r="B738" s="1" t="s">
        <v>1495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1496</v>
      </c>
      <c r="B739" s="1" t="s">
        <v>1497</v>
      </c>
      <c r="C739" s="1" t="s">
        <v>28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1498</v>
      </c>
      <c r="B740" s="1" t="s">
        <v>1499</v>
      </c>
      <c r="C740" s="1" t="s">
        <v>28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1500</v>
      </c>
      <c r="B741" s="1" t="s">
        <v>1501</v>
      </c>
      <c r="C741" s="1" t="s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1502</v>
      </c>
      <c r="B742" s="1" t="s">
        <v>1503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1504</v>
      </c>
      <c r="B743" s="1" t="s">
        <v>1505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1506</v>
      </c>
      <c r="B744" s="1" t="s">
        <v>1507</v>
      </c>
      <c r="C744" s="1" t="s">
        <v>28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1508</v>
      </c>
      <c r="B745" s="1" t="s">
        <v>1509</v>
      </c>
      <c r="C745" s="1" t="s">
        <v>28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1510</v>
      </c>
      <c r="B746" s="1" t="s">
        <v>1511</v>
      </c>
      <c r="C746" s="1" t="s">
        <v>28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1512</v>
      </c>
      <c r="B747" s="1" t="s">
        <v>1513</v>
      </c>
      <c r="C747" s="1" t="s">
        <v>28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1514</v>
      </c>
      <c r="B748" s="1" t="s">
        <v>1515</v>
      </c>
      <c r="C748" s="1" t="s">
        <v>28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1516</v>
      </c>
      <c r="B749" s="1" t="s">
        <v>1517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1518</v>
      </c>
      <c r="B750" s="1" t="s">
        <v>1519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4518.5195999999996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1520</v>
      </c>
      <c r="B751" s="1" t="s">
        <v>1521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1522</v>
      </c>
      <c r="B752" s="1" t="s">
        <v>1523</v>
      </c>
      <c r="C752" s="1" t="s">
        <v>28</v>
      </c>
      <c r="D752" s="2">
        <v>1</v>
      </c>
      <c r="E752" s="2">
        <v>832</v>
      </c>
      <c r="F752" s="2">
        <v>694</v>
      </c>
      <c r="G752" s="2">
        <v>615</v>
      </c>
      <c r="H752" s="2">
        <v>713.66660000000002</v>
      </c>
      <c r="I752" s="3">
        <v>1.4E-3</v>
      </c>
      <c r="J752" s="3">
        <v>4.2000000000000003E-2</v>
      </c>
      <c r="K752" s="2">
        <v>925</v>
      </c>
      <c r="L752" s="3">
        <v>1E-3</v>
      </c>
      <c r="M752" s="3">
        <v>3.3500000000000002E-2</v>
      </c>
      <c r="N752" s="2">
        <v>76</v>
      </c>
      <c r="O752" s="3">
        <v>1.6000000000000001E-3</v>
      </c>
      <c r="P752" s="3">
        <v>5.2600000000000001E-2</v>
      </c>
      <c r="Q752" s="11">
        <v>46235</v>
      </c>
      <c r="R752" s="2">
        <v>51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1524</v>
      </c>
      <c r="B753" s="1" t="s">
        <v>1525</v>
      </c>
      <c r="C753" s="1" t="s">
        <v>54</v>
      </c>
      <c r="D753" s="2">
        <v>297</v>
      </c>
      <c r="E753" s="2">
        <v>177</v>
      </c>
      <c r="F753" s="2">
        <v>166</v>
      </c>
      <c r="G753" s="2">
        <v>269</v>
      </c>
      <c r="H753" s="2">
        <v>204</v>
      </c>
      <c r="I753" s="3">
        <v>1.4558</v>
      </c>
      <c r="J753" s="3">
        <v>43.676400000000001</v>
      </c>
      <c r="K753" s="2">
        <v>193</v>
      </c>
      <c r="L753" s="3">
        <v>1.5387999999999999</v>
      </c>
      <c r="M753" s="3">
        <v>47.704700000000003</v>
      </c>
      <c r="N753" s="2">
        <v>11</v>
      </c>
      <c r="O753" s="3">
        <v>3.4830000000000001</v>
      </c>
      <c r="P753" s="3">
        <v>108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1526</v>
      </c>
      <c r="B754" s="1" t="s">
        <v>1527</v>
      </c>
      <c r="C754" s="1" t="s">
        <v>28</v>
      </c>
      <c r="D754" s="2">
        <v>83.99</v>
      </c>
      <c r="E754" s="2">
        <v>8.2100000000000009</v>
      </c>
      <c r="F754" s="2">
        <v>10.199999999999999</v>
      </c>
      <c r="G754" s="2">
        <v>13.24</v>
      </c>
      <c r="H754" s="2">
        <v>10.55</v>
      </c>
      <c r="I754" s="3">
        <v>7.9611000000000001</v>
      </c>
      <c r="J754" s="3">
        <v>238.8794</v>
      </c>
      <c r="K754" s="2">
        <v>81.479600000000005</v>
      </c>
      <c r="L754" s="3">
        <v>1.0307999999999999</v>
      </c>
      <c r="M754" s="3">
        <v>31.956</v>
      </c>
      <c r="N754" s="2">
        <v>0</v>
      </c>
      <c r="O754" s="3">
        <v>0</v>
      </c>
      <c r="P754" s="3">
        <v>0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1528</v>
      </c>
      <c r="B755" s="1" t="s">
        <v>1529</v>
      </c>
      <c r="C755" s="1" t="s">
        <v>54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1530</v>
      </c>
      <c r="B756" s="1" t="s">
        <v>1531</v>
      </c>
      <c r="C756" s="1" t="s">
        <v>54</v>
      </c>
      <c r="D756" s="2">
        <v>26</v>
      </c>
      <c r="E756" s="2">
        <v>0</v>
      </c>
      <c r="F756" s="2">
        <v>6</v>
      </c>
      <c r="G756" s="2">
        <v>0</v>
      </c>
      <c r="H756" s="2">
        <v>6</v>
      </c>
      <c r="I756" s="3">
        <v>4.3333000000000004</v>
      </c>
      <c r="J756" s="3">
        <v>130</v>
      </c>
      <c r="K756" s="2">
        <v>7</v>
      </c>
      <c r="L756" s="3">
        <v>3.7141999999999999</v>
      </c>
      <c r="M756" s="3">
        <v>115.1461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1532</v>
      </c>
      <c r="B757" s="1" t="s">
        <v>1533</v>
      </c>
      <c r="C757" s="1" t="s">
        <v>28</v>
      </c>
      <c r="D757" s="2">
        <v>281.5</v>
      </c>
      <c r="E757" s="2">
        <v>51.009900000000002</v>
      </c>
      <c r="F757" s="2">
        <v>50.75</v>
      </c>
      <c r="G757" s="2">
        <v>64.290000000000006</v>
      </c>
      <c r="H757" s="2">
        <v>55.349899999999998</v>
      </c>
      <c r="I757" s="3">
        <v>5.0857999999999999</v>
      </c>
      <c r="J757" s="3">
        <v>152.58269999999999</v>
      </c>
      <c r="K757" s="2">
        <v>53.09</v>
      </c>
      <c r="L757" s="3">
        <v>5.3022999999999998</v>
      </c>
      <c r="M757" s="3">
        <v>164.37950000000001</v>
      </c>
      <c r="N757" s="2">
        <v>0</v>
      </c>
      <c r="O757" s="3">
        <v>0</v>
      </c>
      <c r="P757" s="3">
        <v>0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1534</v>
      </c>
      <c r="B758" s="1" t="s">
        <v>1535</v>
      </c>
      <c r="C758" s="1" t="s">
        <v>54</v>
      </c>
      <c r="D758" s="2">
        <v>21</v>
      </c>
      <c r="E758" s="2">
        <v>1</v>
      </c>
      <c r="F758" s="2">
        <v>0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1536</v>
      </c>
      <c r="B759" s="1" t="s">
        <v>1537</v>
      </c>
      <c r="C759" s="1" t="s">
        <v>28</v>
      </c>
      <c r="D759" s="2">
        <v>3.0301999999999998</v>
      </c>
      <c r="E759" s="2">
        <v>553.59950000000003</v>
      </c>
      <c r="F759" s="2">
        <v>683.43970000000002</v>
      </c>
      <c r="G759" s="2">
        <v>499.86950000000002</v>
      </c>
      <c r="H759" s="2">
        <v>578.96950000000004</v>
      </c>
      <c r="I759" s="3">
        <v>5.1999999999999998E-3</v>
      </c>
      <c r="J759" s="3">
        <v>0.157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17</v>
      </c>
      <c r="R759" s="2" t="s">
        <v>17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1538</v>
      </c>
      <c r="B760" s="1" t="s">
        <v>1539</v>
      </c>
      <c r="C760" s="1" t="s">
        <v>28</v>
      </c>
      <c r="D760" s="2">
        <v>1021.4207</v>
      </c>
      <c r="E760" s="2">
        <v>1527.7699</v>
      </c>
      <c r="F760" s="2">
        <v>1041.0695000000001</v>
      </c>
      <c r="G760" s="2">
        <v>1411.7393</v>
      </c>
      <c r="H760" s="2">
        <v>1326.8595</v>
      </c>
      <c r="I760" s="3">
        <v>0.76980000000000004</v>
      </c>
      <c r="J760" s="3">
        <v>23.094100000000001</v>
      </c>
      <c r="K760" s="2">
        <v>0</v>
      </c>
      <c r="L760" s="3">
        <v>0</v>
      </c>
      <c r="M760" s="3">
        <v>0</v>
      </c>
      <c r="N760" s="2">
        <v>675.06989999999996</v>
      </c>
      <c r="O760" s="3">
        <v>0.1951</v>
      </c>
      <c r="P760" s="3">
        <v>6.0522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1540</v>
      </c>
      <c r="B761" s="1" t="s">
        <v>1541</v>
      </c>
      <c r="C761" s="1" t="s">
        <v>28</v>
      </c>
      <c r="D761" s="2">
        <v>47.015799999999999</v>
      </c>
      <c r="E761" s="2">
        <v>2604.3098</v>
      </c>
      <c r="F761" s="2">
        <v>3582.1493</v>
      </c>
      <c r="G761" s="2">
        <v>2736.5841999999998</v>
      </c>
      <c r="H761" s="2">
        <v>2974.3476999999998</v>
      </c>
      <c r="I761" s="3">
        <v>1.5800000000000002E-2</v>
      </c>
      <c r="J761" s="3">
        <v>0.47420000000000001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46223</v>
      </c>
      <c r="R761" s="2">
        <v>1001.3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1542</v>
      </c>
      <c r="B762" s="1" t="s">
        <v>1543</v>
      </c>
      <c r="C762" s="1" t="s">
        <v>1316</v>
      </c>
      <c r="D762" s="2">
        <v>625</v>
      </c>
      <c r="E762" s="2">
        <v>41</v>
      </c>
      <c r="F762" s="2">
        <v>2</v>
      </c>
      <c r="G762" s="2">
        <v>0</v>
      </c>
      <c r="H762" s="2">
        <v>21.5</v>
      </c>
      <c r="I762" s="3">
        <v>29.069700000000001</v>
      </c>
      <c r="J762" s="3">
        <v>872.17409999999995</v>
      </c>
      <c r="K762" s="2">
        <v>0</v>
      </c>
      <c r="L762" s="3">
        <v>0</v>
      </c>
      <c r="M762" s="3">
        <v>0</v>
      </c>
      <c r="N762" s="2">
        <v>1</v>
      </c>
      <c r="O762" s="3">
        <v>80.625299999999996</v>
      </c>
      <c r="P762" s="3">
        <v>2500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1544</v>
      </c>
      <c r="B763" s="1" t="s">
        <v>1545</v>
      </c>
      <c r="C763" s="1" t="s">
        <v>1316</v>
      </c>
      <c r="D763" s="2">
        <v>592</v>
      </c>
      <c r="E763" s="2">
        <v>1</v>
      </c>
      <c r="F763" s="2">
        <v>2</v>
      </c>
      <c r="G763" s="2">
        <v>0</v>
      </c>
      <c r="H763" s="2">
        <v>1.5</v>
      </c>
      <c r="I763" s="3">
        <v>394.66660000000002</v>
      </c>
      <c r="J763" s="3">
        <v>11840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1546</v>
      </c>
      <c r="B764" s="1" t="s">
        <v>1547</v>
      </c>
      <c r="C764" s="1" t="s">
        <v>1316</v>
      </c>
      <c r="D764" s="2">
        <v>712</v>
      </c>
      <c r="E764" s="2">
        <v>1</v>
      </c>
      <c r="F764" s="2">
        <v>2</v>
      </c>
      <c r="G764" s="2">
        <v>0</v>
      </c>
      <c r="H764" s="2">
        <v>1.5</v>
      </c>
      <c r="I764" s="3">
        <v>474.66660000000002</v>
      </c>
      <c r="J764" s="3">
        <v>14240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1548</v>
      </c>
      <c r="B765" s="1" t="s">
        <v>1549</v>
      </c>
      <c r="C765" s="1" t="s">
        <v>20</v>
      </c>
      <c r="D765" s="2">
        <v>835</v>
      </c>
      <c r="E765" s="2">
        <v>11</v>
      </c>
      <c r="F765" s="2">
        <v>8</v>
      </c>
      <c r="G765" s="2">
        <v>18</v>
      </c>
      <c r="H765" s="2">
        <v>12.333299999999999</v>
      </c>
      <c r="I765" s="3">
        <v>67.702799999999996</v>
      </c>
      <c r="J765" s="3">
        <v>2031.1359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1550</v>
      </c>
      <c r="B766" s="1" t="s">
        <v>1551</v>
      </c>
      <c r="C766" s="1" t="s">
        <v>20</v>
      </c>
      <c r="D766" s="2">
        <v>884</v>
      </c>
      <c r="E766" s="2">
        <v>2</v>
      </c>
      <c r="F766" s="2">
        <v>4</v>
      </c>
      <c r="G766" s="2">
        <v>0</v>
      </c>
      <c r="H766" s="2">
        <v>3</v>
      </c>
      <c r="I766" s="3">
        <v>294.66660000000002</v>
      </c>
      <c r="J766" s="3">
        <v>8840</v>
      </c>
      <c r="K766" s="2">
        <v>0</v>
      </c>
      <c r="L766" s="3">
        <v>0</v>
      </c>
      <c r="M766" s="3">
        <v>0</v>
      </c>
      <c r="N766" s="2">
        <v>1</v>
      </c>
      <c r="O766" s="3">
        <v>114.0365</v>
      </c>
      <c r="P766" s="3">
        <v>3536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1552</v>
      </c>
      <c r="B767" s="1" t="s">
        <v>1553</v>
      </c>
      <c r="C767" s="1" t="s">
        <v>31</v>
      </c>
      <c r="D767" s="2">
        <v>9890</v>
      </c>
      <c r="E767" s="2">
        <v>2</v>
      </c>
      <c r="F767" s="2">
        <v>35</v>
      </c>
      <c r="G767" s="2">
        <v>20</v>
      </c>
      <c r="H767" s="2">
        <v>19</v>
      </c>
      <c r="I767" s="3">
        <v>520.52629999999999</v>
      </c>
      <c r="J767" s="3">
        <v>15616.6114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1554</v>
      </c>
      <c r="B768" s="1" t="s">
        <v>1555</v>
      </c>
      <c r="C768" s="1" t="s">
        <v>20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1556</v>
      </c>
      <c r="B769" s="1" t="s">
        <v>1557</v>
      </c>
      <c r="C769" s="1" t="s">
        <v>20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1558</v>
      </c>
      <c r="B770" s="1" t="s">
        <v>1559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1560</v>
      </c>
      <c r="B771" s="1" t="s">
        <v>1561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1562</v>
      </c>
      <c r="B772" s="1" t="s">
        <v>1563</v>
      </c>
      <c r="C772" s="1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1564</v>
      </c>
      <c r="B773" s="1" t="s">
        <v>1565</v>
      </c>
      <c r="C773" s="1" t="s">
        <v>20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1566</v>
      </c>
      <c r="B774" s="1" t="s">
        <v>1567</v>
      </c>
      <c r="C774" s="1" t="s">
        <v>16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1087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1568</v>
      </c>
      <c r="B775" s="1" t="s">
        <v>1569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1570</v>
      </c>
      <c r="B776" s="1" t="s">
        <v>1571</v>
      </c>
      <c r="C776" s="1" t="s">
        <v>518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1572</v>
      </c>
      <c r="B777" s="1" t="s">
        <v>1573</v>
      </c>
      <c r="C777" s="1" t="s">
        <v>518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1574</v>
      </c>
      <c r="B778" s="1" t="s">
        <v>1575</v>
      </c>
      <c r="C778" s="1" t="s">
        <v>518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1576</v>
      </c>
      <c r="B779" s="1" t="s">
        <v>1577</v>
      </c>
      <c r="C779" s="1" t="s">
        <v>518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1578</v>
      </c>
      <c r="B780" s="1" t="s">
        <v>1579</v>
      </c>
      <c r="C780" s="1" t="s">
        <v>518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17</v>
      </c>
      <c r="R780" s="2" t="s">
        <v>17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1580</v>
      </c>
      <c r="B781" s="1" t="s">
        <v>1581</v>
      </c>
      <c r="C781" s="1" t="s">
        <v>518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1582</v>
      </c>
      <c r="B782" s="1" t="s">
        <v>1583</v>
      </c>
      <c r="C782" s="1" t="s">
        <v>518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17</v>
      </c>
      <c r="R782" s="2" t="s">
        <v>17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1584</v>
      </c>
      <c r="B783" s="1" t="s">
        <v>1585</v>
      </c>
      <c r="C783" s="1" t="s">
        <v>518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17</v>
      </c>
      <c r="R783" s="2" t="s">
        <v>17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1586</v>
      </c>
      <c r="B784" s="1" t="s">
        <v>1587</v>
      </c>
      <c r="C784" s="1" t="s">
        <v>518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1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1588</v>
      </c>
      <c r="B785" s="1" t="s">
        <v>1589</v>
      </c>
      <c r="C785" s="1" t="s">
        <v>518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17</v>
      </c>
      <c r="R785" s="2" t="s">
        <v>17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1590</v>
      </c>
      <c r="B786" s="1" t="s">
        <v>1591</v>
      </c>
      <c r="C786" s="1" t="s">
        <v>31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1592</v>
      </c>
      <c r="B787" s="1" t="s">
        <v>1593</v>
      </c>
      <c r="C787" s="1" t="s">
        <v>518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1594</v>
      </c>
      <c r="B788" s="1" t="s">
        <v>1595</v>
      </c>
      <c r="C788" s="1" t="s">
        <v>518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1596</v>
      </c>
      <c r="B789" s="1" t="s">
        <v>1597</v>
      </c>
      <c r="C789" s="1" t="s">
        <v>518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1598</v>
      </c>
      <c r="B790" s="1" t="s">
        <v>1599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1600</v>
      </c>
      <c r="B791" s="1" t="s">
        <v>1601</v>
      </c>
      <c r="C791" s="1" t="s">
        <v>518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1602</v>
      </c>
      <c r="B792" s="1" t="s">
        <v>1603</v>
      </c>
      <c r="C792" s="1" t="s">
        <v>518</v>
      </c>
      <c r="D792" s="2">
        <v>0</v>
      </c>
      <c r="E792" s="2">
        <v>0</v>
      </c>
      <c r="F792" s="2">
        <v>1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1604</v>
      </c>
      <c r="B793" s="1" t="s">
        <v>1605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1606</v>
      </c>
      <c r="B794" s="1" t="s">
        <v>1607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</row>
    <row r="795" spans="1:29" x14ac:dyDescent="0.25">
      <c r="A795" s="1" t="s">
        <v>1608</v>
      </c>
      <c r="B795" s="1" t="s">
        <v>1609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1610</v>
      </c>
      <c r="B796" s="1" t="s">
        <v>1611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1612</v>
      </c>
      <c r="B797" s="1" t="s">
        <v>1613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1614</v>
      </c>
      <c r="B798" s="1" t="s">
        <v>1615</v>
      </c>
      <c r="C798" s="1" t="s">
        <v>518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1616</v>
      </c>
      <c r="B799" s="1" t="s">
        <v>1617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1618</v>
      </c>
      <c r="B800" s="1" t="s">
        <v>1619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1620</v>
      </c>
      <c r="B801" s="1" t="s">
        <v>1621</v>
      </c>
      <c r="C801" s="1" t="s">
        <v>25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1622</v>
      </c>
      <c r="B802" s="1" t="s">
        <v>1623</v>
      </c>
      <c r="C802" s="1" t="s">
        <v>518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1624</v>
      </c>
      <c r="B803" s="1" t="s">
        <v>1625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1626</v>
      </c>
      <c r="B804" s="1" t="s">
        <v>1627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1628</v>
      </c>
      <c r="B805" s="1" t="s">
        <v>1629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1630</v>
      </c>
      <c r="B806" s="1" t="s">
        <v>1631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1632</v>
      </c>
      <c r="B807" s="1" t="s">
        <v>1633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1634</v>
      </c>
      <c r="B808" s="1" t="s">
        <v>1635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1636</v>
      </c>
      <c r="B809" s="1" t="s">
        <v>1637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1638</v>
      </c>
      <c r="B810" s="1" t="s">
        <v>1639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1640</v>
      </c>
      <c r="B811" s="1" t="s">
        <v>1641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1642</v>
      </c>
      <c r="B812" s="1" t="s">
        <v>1643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1644</v>
      </c>
      <c r="B813" s="1" t="s">
        <v>1645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1646</v>
      </c>
      <c r="B814" s="1" t="s">
        <v>1647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1648</v>
      </c>
      <c r="B815" s="1" t="s">
        <v>1649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1650</v>
      </c>
      <c r="B816" s="1" t="s">
        <v>1651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1652</v>
      </c>
      <c r="B817" s="1" t="s">
        <v>1653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1654</v>
      </c>
      <c r="B818" s="1" t="s">
        <v>1655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1656</v>
      </c>
      <c r="B819" s="1" t="s">
        <v>1657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1658</v>
      </c>
      <c r="B820" s="1" t="s">
        <v>1659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1660</v>
      </c>
      <c r="B821" s="1" t="s">
        <v>1661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1662</v>
      </c>
      <c r="B822" s="1" t="s">
        <v>1663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1664</v>
      </c>
      <c r="B823" s="1" t="s">
        <v>1665</v>
      </c>
      <c r="C823" s="1" t="s">
        <v>518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1666</v>
      </c>
      <c r="B824" s="1" t="s">
        <v>1667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17</v>
      </c>
      <c r="R824" s="2" t="s">
        <v>17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1668</v>
      </c>
      <c r="B825" s="1" t="s">
        <v>1669</v>
      </c>
      <c r="C825" s="1" t="s">
        <v>518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17</v>
      </c>
      <c r="R825" s="2" t="s">
        <v>17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1670</v>
      </c>
      <c r="B826" s="1" t="s">
        <v>1671</v>
      </c>
      <c r="C826" s="1" t="s">
        <v>518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17</v>
      </c>
      <c r="R826" s="2" t="s">
        <v>17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1672</v>
      </c>
      <c r="B827" s="1" t="s">
        <v>1673</v>
      </c>
      <c r="C827" s="1" t="s">
        <v>518</v>
      </c>
      <c r="D827" s="2">
        <v>2</v>
      </c>
      <c r="E827" s="2">
        <v>0</v>
      </c>
      <c r="F827" s="2">
        <v>0</v>
      </c>
      <c r="G827" s="2">
        <v>1</v>
      </c>
      <c r="H827" s="2">
        <v>1</v>
      </c>
      <c r="I827" s="3">
        <v>2</v>
      </c>
      <c r="J827" s="3">
        <v>60.06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1674</v>
      </c>
      <c r="B828" s="1" t="s">
        <v>1675</v>
      </c>
      <c r="C828" s="1" t="s">
        <v>518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1676</v>
      </c>
      <c r="B829" s="1" t="s">
        <v>1677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1678</v>
      </c>
      <c r="B830" s="1" t="s">
        <v>1679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1680</v>
      </c>
      <c r="B831" s="1" t="s">
        <v>1681</v>
      </c>
      <c r="C831" s="1" t="s">
        <v>518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1682</v>
      </c>
      <c r="B832" s="1" t="s">
        <v>1683</v>
      </c>
      <c r="C832" s="1" t="s">
        <v>518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1684</v>
      </c>
      <c r="B833" s="1" t="s">
        <v>1685</v>
      </c>
      <c r="C833" s="1" t="s">
        <v>518</v>
      </c>
      <c r="D833" s="2">
        <v>0</v>
      </c>
      <c r="E833" s="2">
        <v>1</v>
      </c>
      <c r="F833" s="2">
        <v>0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1686</v>
      </c>
      <c r="B834" s="1" t="s">
        <v>1687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1688</v>
      </c>
      <c r="B835" s="1" t="s">
        <v>1689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1690</v>
      </c>
      <c r="B836" s="1" t="s">
        <v>1691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1692</v>
      </c>
      <c r="B837" s="1" t="s">
        <v>1693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1694</v>
      </c>
      <c r="B838" s="1" t="s">
        <v>1695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1696</v>
      </c>
      <c r="B839" s="1" t="s">
        <v>1697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1883</v>
      </c>
      <c r="B840" s="1" t="s">
        <v>1884</v>
      </c>
      <c r="C840" s="1" t="s">
        <v>518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1885</v>
      </c>
      <c r="B841" s="1" t="s">
        <v>1886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1698</v>
      </c>
      <c r="B842" s="1" t="s">
        <v>1699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1700</v>
      </c>
      <c r="B843" s="1" t="s">
        <v>1701</v>
      </c>
      <c r="C843" s="1" t="s">
        <v>1702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968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1703</v>
      </c>
      <c r="B844" s="1" t="s">
        <v>1704</v>
      </c>
      <c r="C844" s="1" t="s">
        <v>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700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1705</v>
      </c>
      <c r="B845" s="1" t="s">
        <v>1706</v>
      </c>
      <c r="C845" s="1" t="s">
        <v>1702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44676</v>
      </c>
      <c r="R845" s="2">
        <v>232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1707</v>
      </c>
      <c r="B846" s="1" t="s">
        <v>1708</v>
      </c>
      <c r="C846" s="1" t="s">
        <v>28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900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1709</v>
      </c>
      <c r="B847" s="1" t="s">
        <v>1710</v>
      </c>
      <c r="C847" s="1" t="s">
        <v>28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400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1711</v>
      </c>
      <c r="B848" s="1" t="s">
        <v>1712</v>
      </c>
      <c r="C848" s="1" t="s">
        <v>28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44659</v>
      </c>
      <c r="R848" s="2">
        <v>10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1713</v>
      </c>
      <c r="B849" s="1" t="s">
        <v>1714</v>
      </c>
      <c r="C849" s="1" t="s">
        <v>1702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44670</v>
      </c>
      <c r="R849" s="2">
        <v>600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1715</v>
      </c>
      <c r="B850" s="1" t="s">
        <v>1716</v>
      </c>
      <c r="C850" s="1" t="s">
        <v>28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44670</v>
      </c>
      <c r="R850" s="2">
        <v>1300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1717</v>
      </c>
      <c r="B851" s="1" t="s">
        <v>1718</v>
      </c>
      <c r="C851" s="1" t="s">
        <v>1702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17</v>
      </c>
      <c r="R851" s="2" t="s">
        <v>17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1719</v>
      </c>
      <c r="B852" s="1" t="s">
        <v>1720</v>
      </c>
      <c r="C852" s="1" t="s">
        <v>1702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1721</v>
      </c>
      <c r="B853" s="1" t="s">
        <v>1722</v>
      </c>
      <c r="C853" s="1" t="s">
        <v>28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1723</v>
      </c>
      <c r="B854" s="1" t="s">
        <v>1724</v>
      </c>
      <c r="C854" s="1" t="s">
        <v>28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130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1725</v>
      </c>
      <c r="B855" s="1" t="s">
        <v>1726</v>
      </c>
      <c r="C855" s="1" t="s">
        <v>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200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1727</v>
      </c>
      <c r="B856" s="1" t="s">
        <v>1728</v>
      </c>
      <c r="C856" s="1" t="s">
        <v>1702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44599</v>
      </c>
      <c r="R856" s="2">
        <v>1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1729</v>
      </c>
      <c r="B857" s="1" t="s">
        <v>1730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44592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1731</v>
      </c>
      <c r="B858" s="1" t="s">
        <v>1732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44659</v>
      </c>
      <c r="R858" s="2">
        <v>100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1733</v>
      </c>
      <c r="B859" s="1" t="s">
        <v>1734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100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1735</v>
      </c>
      <c r="B860" s="1" t="s">
        <v>1736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17</v>
      </c>
      <c r="R860" s="2" t="s">
        <v>17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1737</v>
      </c>
      <c r="B861" s="1" t="s">
        <v>1738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400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1739</v>
      </c>
      <c r="B862" s="1" t="s">
        <v>1740</v>
      </c>
      <c r="C862" s="1" t="s">
        <v>1702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44665</v>
      </c>
      <c r="R862" s="2">
        <v>50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1741</v>
      </c>
      <c r="B863" s="1" t="s">
        <v>1742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1743</v>
      </c>
      <c r="B864" s="1" t="s">
        <v>1744</v>
      </c>
      <c r="C864" s="1" t="s">
        <v>1702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1745</v>
      </c>
      <c r="B865" s="1" t="s">
        <v>1746</v>
      </c>
      <c r="C865" s="1" t="s">
        <v>54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1747</v>
      </c>
      <c r="B866" s="1" t="s">
        <v>1748</v>
      </c>
      <c r="C866" s="1" t="s">
        <v>54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1749</v>
      </c>
      <c r="B867" s="1" t="s">
        <v>1750</v>
      </c>
      <c r="C867" s="1" t="s">
        <v>54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1751</v>
      </c>
      <c r="B868" s="1" t="s">
        <v>1752</v>
      </c>
      <c r="C868" s="1" t="s">
        <v>54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1753</v>
      </c>
      <c r="B869" s="1" t="s">
        <v>1754</v>
      </c>
      <c r="C869" s="1" t="s">
        <v>25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17</v>
      </c>
      <c r="R869" s="2" t="s">
        <v>17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1755</v>
      </c>
      <c r="B870" s="1" t="s">
        <v>1756</v>
      </c>
      <c r="C870" s="1" t="s">
        <v>25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17</v>
      </c>
      <c r="R870" s="2" t="s">
        <v>17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1757</v>
      </c>
      <c r="B871" s="1" t="s">
        <v>1758</v>
      </c>
      <c r="C871" s="1" t="s">
        <v>25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17</v>
      </c>
      <c r="R871" s="2" t="s">
        <v>17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1759</v>
      </c>
      <c r="B872" s="1" t="s">
        <v>1760</v>
      </c>
      <c r="C872" s="1" t="s">
        <v>25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1761</v>
      </c>
      <c r="B873" s="1" t="s">
        <v>1762</v>
      </c>
      <c r="C873" s="1" t="s">
        <v>25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432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1763</v>
      </c>
      <c r="B874" s="1" t="s">
        <v>1764</v>
      </c>
      <c r="C874" s="1" t="s">
        <v>25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17</v>
      </c>
      <c r="R874" s="2" t="s">
        <v>17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1765</v>
      </c>
      <c r="B875" s="1" t="s">
        <v>1766</v>
      </c>
      <c r="C875" s="1" t="s">
        <v>25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45328</v>
      </c>
      <c r="R875" s="2">
        <v>144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1767</v>
      </c>
      <c r="B876" s="1" t="s">
        <v>1768</v>
      </c>
      <c r="C876" s="1" t="s">
        <v>25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1769</v>
      </c>
      <c r="B877" s="1" t="s">
        <v>1770</v>
      </c>
      <c r="C877" s="1" t="s">
        <v>25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1771</v>
      </c>
      <c r="B878" s="1" t="s">
        <v>1772</v>
      </c>
      <c r="C878" s="1" t="s">
        <v>25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44651</v>
      </c>
      <c r="R878" s="2">
        <v>1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1773</v>
      </c>
      <c r="B879" s="1" t="s">
        <v>1774</v>
      </c>
      <c r="C879" s="1" t="s">
        <v>25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45328</v>
      </c>
      <c r="R879" s="2">
        <v>855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1775</v>
      </c>
      <c r="B880" s="1" t="s">
        <v>1776</v>
      </c>
      <c r="C880" s="1" t="s">
        <v>25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1777</v>
      </c>
      <c r="B881" s="1" t="s">
        <v>1778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1779</v>
      </c>
      <c r="B882" s="1" t="s">
        <v>1780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1781</v>
      </c>
      <c r="B883" s="1" t="s">
        <v>1782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1783</v>
      </c>
      <c r="B884" s="1" t="s">
        <v>1784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1785</v>
      </c>
      <c r="B885" s="1" t="s">
        <v>1786</v>
      </c>
      <c r="C885" s="1" t="s">
        <v>54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1787</v>
      </c>
      <c r="B886" s="1" t="s">
        <v>1788</v>
      </c>
      <c r="C886" s="1" t="s">
        <v>54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1789</v>
      </c>
      <c r="B887" s="1" t="s">
        <v>1790</v>
      </c>
      <c r="C887" s="1" t="s">
        <v>54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1791</v>
      </c>
      <c r="B888" s="1" t="s">
        <v>1792</v>
      </c>
      <c r="C888" s="1" t="s">
        <v>54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1793</v>
      </c>
      <c r="B889" s="1" t="s">
        <v>1794</v>
      </c>
      <c r="C889" s="1" t="s">
        <v>28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1795</v>
      </c>
      <c r="B890" s="1" t="s">
        <v>1796</v>
      </c>
      <c r="C890" s="1" t="s">
        <v>28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1797</v>
      </c>
      <c r="B891" s="1" t="s">
        <v>1798</v>
      </c>
      <c r="C891" s="1" t="s">
        <v>28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1799</v>
      </c>
      <c r="B892" s="1" t="s">
        <v>1800</v>
      </c>
      <c r="C892" s="1" t="s">
        <v>28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1801</v>
      </c>
      <c r="B893" s="1" t="s">
        <v>1802</v>
      </c>
      <c r="C893" s="1" t="s">
        <v>28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1803</v>
      </c>
      <c r="B894" s="1" t="s">
        <v>1804</v>
      </c>
      <c r="C894" s="1" t="s">
        <v>28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1805</v>
      </c>
      <c r="B895" s="1" t="s">
        <v>1806</v>
      </c>
      <c r="C895" s="1" t="s">
        <v>28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1807</v>
      </c>
      <c r="B896" s="1" t="s">
        <v>1808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1809</v>
      </c>
      <c r="B897" s="1" t="s">
        <v>1810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1811</v>
      </c>
      <c r="B898" s="1" t="s">
        <v>1812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1813</v>
      </c>
      <c r="B899" s="1" t="s">
        <v>1814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1815</v>
      </c>
      <c r="B900" s="1" t="s">
        <v>1816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1817</v>
      </c>
      <c r="B901" s="1" t="s">
        <v>1818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1819</v>
      </c>
      <c r="B902" s="1" t="s">
        <v>1820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1821</v>
      </c>
      <c r="B903" s="1" t="s">
        <v>1822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1823</v>
      </c>
      <c r="B904" s="1" t="s">
        <v>1824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1825</v>
      </c>
      <c r="B905" s="1" t="s">
        <v>1826</v>
      </c>
      <c r="C905" s="1" t="s">
        <v>54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1827</v>
      </c>
      <c r="B906" s="1" t="s">
        <v>1828</v>
      </c>
      <c r="C906" s="1" t="s">
        <v>54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1829</v>
      </c>
      <c r="B907" s="1" t="s">
        <v>1830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1831</v>
      </c>
      <c r="B908" s="1" t="s">
        <v>1832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1833</v>
      </c>
      <c r="B909" s="1" t="s">
        <v>1834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1835</v>
      </c>
      <c r="B1" s="14" t="s">
        <v>1836</v>
      </c>
      <c r="C1" s="14" t="s">
        <v>1837</v>
      </c>
      <c r="D1" s="14" t="s">
        <v>1838</v>
      </c>
      <c r="E1" s="14" t="s">
        <v>1839</v>
      </c>
      <c r="F1" s="14" t="s">
        <v>1840</v>
      </c>
      <c r="G1" s="14" t="s">
        <v>1841</v>
      </c>
      <c r="H1" s="14" t="s">
        <v>1842</v>
      </c>
      <c r="I1" s="12" t="s">
        <v>1854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1444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1456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1460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1462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1540</v>
      </c>
      <c r="G6" s="15" t="s">
        <v>1438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1538</v>
      </c>
      <c r="G7" s="15" t="s">
        <v>1440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1522</v>
      </c>
      <c r="G8" s="15" t="s">
        <v>1442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1532</v>
      </c>
      <c r="G9" s="15" t="s">
        <v>1446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1524</v>
      </c>
      <c r="G10" s="15" t="s">
        <v>1448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1526</v>
      </c>
      <c r="G11" s="15" t="s">
        <v>1450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1530</v>
      </c>
      <c r="G12" s="15" t="s">
        <v>1452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1534</v>
      </c>
      <c r="G13" s="15" t="s">
        <v>1454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1536</v>
      </c>
      <c r="G14" s="15" t="s">
        <v>1458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1528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1490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1492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1494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1496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1498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1500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1502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1504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1506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1508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1510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1512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1514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1516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1518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1520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6875</v>
      </c>
      <c r="E2" s="8" cm="1">
        <f t="array" ref="E2">IFERROR(INDEX(Data!$H$2:$H$5000,$J2),"")</f>
        <v>1800</v>
      </c>
      <c r="F2" s="8" cm="1">
        <f t="array" ref="F2">IFERROR(INDEX(Data!$J$2:$J$5000,$J2),"")</f>
        <v>114.58329999999999</v>
      </c>
      <c r="G2" s="8" cm="1">
        <f t="array" ref="G2">IFERROR(INDEX(Data!$N$2:$N$5000,$J2),"")</f>
        <v>75</v>
      </c>
      <c r="H2" s="8" cm="1">
        <f t="array" ref="H2">IFERROR(INDEX(Data!$P$2:$P$5000,$J2),"")</f>
        <v>366.66660000000002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293.17239999999998</v>
      </c>
      <c r="G3" s="8" cm="1">
        <f t="array" ref="G3">IFERROR(INDEX(Data!$N$2:$N$5000,$J3),"")</f>
        <v>50</v>
      </c>
      <c r="H3" s="8" cm="1">
        <f t="array" ref="H3">IFERROR(INDEX(Data!$P$2:$P$5000,$J3),"")</f>
        <v>358.32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1275</v>
      </c>
      <c r="E4" s="8" cm="1">
        <f t="array" ref="E4">IFERROR(INDEX(Data!$H$2:$H$5000,$J4),"")</f>
        <v>1475</v>
      </c>
      <c r="F4" s="8" cm="1">
        <f t="array" ref="F4">IFERROR(INDEX(Data!$J$2:$J$5000,$J4),"")</f>
        <v>25.932200000000002</v>
      </c>
      <c r="G4" s="8" cm="1">
        <f t="array" ref="G4">IFERROR(INDEX(Data!$N$2:$N$5000,$J4),"")</f>
        <v>125</v>
      </c>
      <c r="H4" s="8" cm="1">
        <f t="array" ref="H4">IFERROR(INDEX(Data!$P$2:$P$5000,$J4),"")</f>
        <v>40.799999999999997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980.6001</v>
      </c>
      <c r="E5" s="8" cm="1">
        <f t="array" ref="E5">IFERROR(INDEX(Data!$H$2:$H$5000,$J5),"")</f>
        <v>142.0198</v>
      </c>
      <c r="F5" s="8" cm="1">
        <f t="array" ref="F5">IFERROR(INDEX(Data!$J$2:$J$5000,$J5),"")</f>
        <v>207.14420000000001</v>
      </c>
      <c r="G5" s="8" cm="1">
        <f t="array" ref="G5">IFERROR(INDEX(Data!$N$2:$N$5000,$J5),"")</f>
        <v>19.719899999999999</v>
      </c>
      <c r="H5" s="8" cm="1">
        <f t="array" ref="H5">IFERROR(INDEX(Data!$P$2:$P$5000,$J5),"")</f>
        <v>198.90870000000001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323.91079999999999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38.405799999999999</v>
      </c>
      <c r="G6" s="8" cm="1">
        <f t="array" ref="G6">IFERROR(INDEX(Data!$N$2:$N$5000,$J6),"")</f>
        <v>24.29</v>
      </c>
      <c r="H6" s="8" cm="1">
        <f t="array" ref="H6">IFERROR(INDEX(Data!$P$2:$P$5000,$J6),"")</f>
        <v>53.340600000000002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289.94</v>
      </c>
      <c r="E7" s="8" cm="1">
        <f t="array" ref="E7">IFERROR(INDEX(Data!$H$2:$H$5000,$J7),"")</f>
        <v>1</v>
      </c>
      <c r="F7" s="8" cm="1">
        <f t="array" ref="F7">IFERROR(INDEX(Data!$J$2:$J$5000,$J7),"")</f>
        <v>8706.9069</v>
      </c>
      <c r="G7" s="8" cm="1">
        <f t="array" ref="G7">IFERROR(INDEX(Data!$N$2:$N$5000,$J7),"")</f>
        <v>9.06</v>
      </c>
      <c r="H7" s="8" cm="1">
        <f t="array" ref="H7">IFERROR(INDEX(Data!$P$2:$P$5000,$J7),"")</f>
        <v>128.00880000000001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12.5</v>
      </c>
      <c r="F10" s="8" cm="1">
        <f t="array" ref="F10">IFERROR(INDEX(Data!$J$2:$J$5000,$J10),"")</f>
        <v>36.005699999999997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15925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562.50019999999995</v>
      </c>
      <c r="G2" s="8" cm="1">
        <f t="array" ref="G2">IFERROR(INDEX(Data!$N$2:$N$5000,$J2),"")</f>
        <v>73</v>
      </c>
      <c r="H2" s="8" cm="1">
        <f t="array" ref="H2">IFERROR(INDEX(Data!$P$2:$P$5000,$J2),"")</f>
        <v>872.60270000000003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1370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196.33969999999999</v>
      </c>
      <c r="G3" s="8" cm="1">
        <f t="array" ref="G3">IFERROR(INDEX(Data!$N$2:$N$5000,$J3),"")</f>
        <v>18</v>
      </c>
      <c r="H3" s="8" cm="1">
        <f t="array" ref="H3">IFERROR(INDEX(Data!$P$2:$P$5000,$J3),"")</f>
        <v>304.44439999999997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8172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54.702800000000003</v>
      </c>
      <c r="G2" s="8" cm="1">
        <f t="array" ref="G2">IFERROR(INDEX(Data!$N$2:$N$5000,$J2),"")</f>
        <v>733</v>
      </c>
      <c r="H2" s="8" cm="1">
        <f t="array" ref="H2">IFERROR(INDEX(Data!$P$2:$P$5000,$J2),"")</f>
        <v>44.594799999999999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588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1089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1606.9057</v>
      </c>
      <c r="G4" s="8" cm="1">
        <f t="array" ref="G4">IFERROR(INDEX(Data!$N$2:$N$5000,$J4),"")</f>
        <v>3</v>
      </c>
      <c r="H4" s="8" cm="1">
        <f t="array" ref="H4">IFERROR(INDEX(Data!$P$2:$P$5000,$J4),"")</f>
        <v>1452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582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458</v>
      </c>
      <c r="E5" s="8" cm="1">
        <f t="array" ref="E5">IFERROR(INDEX(Data!$H$2:$H$5000,$J5),"")</f>
        <v>15</v>
      </c>
      <c r="F5" s="8" cm="1">
        <f t="array" ref="F5">IFERROR(INDEX(Data!$J$2:$J$5000,$J5),"")</f>
        <v>916</v>
      </c>
      <c r="G5" s="8" cm="1">
        <f t="array" ref="G5">IFERROR(INDEX(Data!$N$2:$N$5000,$J5),"")</f>
        <v>3</v>
      </c>
      <c r="H5" s="8" cm="1">
        <f t="array" ref="H5">IFERROR(INDEX(Data!$P$2:$P$5000,$J5),"")</f>
        <v>610.66660000000002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361</v>
      </c>
      <c r="E6" s="8" cm="1">
        <f t="array" ref="E6">IFERROR(INDEX(Data!$H$2:$H$5000,$J6),"")</f>
        <v>10</v>
      </c>
      <c r="F6" s="8" cm="1">
        <f t="array" ref="F6">IFERROR(INDEX(Data!$J$2:$J$5000,$J6),"")</f>
        <v>1083.1083000000001</v>
      </c>
      <c r="G6" s="8" cm="1">
        <f t="array" ref="G6">IFERROR(INDEX(Data!$N$2:$N$5000,$J6),"")</f>
        <v>3</v>
      </c>
      <c r="H6" s="8" cm="1">
        <f t="array" ref="H6">IFERROR(INDEX(Data!$P$2:$P$5000,$J6),"")</f>
        <v>481.33330000000001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337</v>
      </c>
      <c r="E7" s="8" cm="1">
        <f t="array" ref="E7">IFERROR(INDEX(Data!$H$2:$H$5000,$J7),"")</f>
        <v>25</v>
      </c>
      <c r="F7" s="8" cm="1">
        <f t="array" ref="F7">IFERROR(INDEX(Data!$J$2:$J$5000,$J7),"")</f>
        <v>404.41609999999997</v>
      </c>
      <c r="G7" s="8" cm="1">
        <f t="array" ref="G7">IFERROR(INDEX(Data!$N$2:$N$5000,$J7),"")</f>
        <v>2</v>
      </c>
      <c r="H7" s="8" cm="1">
        <f t="array" ref="H7">IFERROR(INDEX(Data!$P$2:$P$5000,$J7),"")</f>
        <v>674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163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166.71780000000001</v>
      </c>
      <c r="G2" s="8" cm="1">
        <f t="array" ref="G2">IFERROR(INDEX(Data!$N$2:$N$5000,$J2),"")</f>
        <v>1</v>
      </c>
      <c r="H2" s="8" cm="1">
        <f t="array" ref="H2">IFERROR(INDEX(Data!$P$2:$P$5000,$J2),"")</f>
        <v>652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476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PAS0036</v>
      </c>
      <c r="B4" s="7" t="str" cm="1">
        <f t="array" ref="B4">IFERROR(INDEX(Data!$B$2:$B$5000,$J4),"")</f>
        <v>Crr Rock'n Hash Brown Triangular 2.5Kg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253.66659999999999</v>
      </c>
      <c r="F4" s="8" cm="1">
        <f t="array" ref="F4">IFERROR(INDEX(Data!$J$2:$J$5000,$J4),"")</f>
        <v>4.3757999999999999</v>
      </c>
      <c r="G4" s="8" cm="1">
        <f t="array" ref="G4">IFERROR(INDEX(Data!$N$2:$N$5000,$J4),"")</f>
        <v>44</v>
      </c>
      <c r="H4" s="8" cm="1">
        <f t="array" ref="H4">IFERROR(INDEX(Data!$P$2:$P$5000,$J4),"")</f>
        <v>3.3635999999999999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287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37</v>
      </c>
      <c r="E5" s="8" cm="1">
        <f t="array" ref="E5">IFERROR(INDEX(Data!$H$2:$H$5000,$J5),"")</f>
        <v>23</v>
      </c>
      <c r="F5" s="8" cm="1">
        <f t="array" ref="F5">IFERROR(INDEX(Data!$J$2:$J$5000,$J5),"")</f>
        <v>48.265000000000001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299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18</v>
      </c>
      <c r="E6" s="8" cm="1">
        <f t="array" ref="E6">IFERROR(INDEX(Data!$H$2:$H$5000,$J6),"")</f>
        <v>44</v>
      </c>
      <c r="F6" s="8" cm="1">
        <f t="array" ref="F6">IFERROR(INDEX(Data!$J$2:$J$5000,$J6),"")</f>
        <v>12.273199999999999</v>
      </c>
      <c r="G6" s="8" cm="1">
        <f t="array" ref="G6">IFERROR(INDEX(Data!$N$2:$N$5000,$J6),"")</f>
        <v>1</v>
      </c>
      <c r="H6" s="8" cm="1">
        <f t="array" ref="H6">IFERROR(INDEX(Data!$P$2:$P$5000,$J6),"")</f>
        <v>72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293</v>
      </c>
    </row>
    <row r="7" spans="1:10" x14ac:dyDescent="0.25">
      <c r="A7" s="7" t="str" cm="1">
        <f t="array" ref="A7">IFERROR(INDEX(Data!$A$2:$A$5000,$J7),IF(ROW()=2,"No data",""))</f>
        <v>PAS0048</v>
      </c>
      <c r="B7" s="7" t="str" cm="1">
        <f t="array" ref="B7">IFERROR(INDEX(Data!$B$2:$B$5000,$J7),"")</f>
        <v>Maestro FF Shoestring 7x7mm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18.666599999999999</v>
      </c>
      <c r="F7" s="8" cm="1">
        <f t="array" ref="F7">IFERROR(INDEX(Data!$J$2:$J$5000,$J7),"")</f>
        <v>6.4287999999999998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298</v>
      </c>
    </row>
    <row r="8" spans="1:10" x14ac:dyDescent="0.25">
      <c r="A8" s="7" t="str" cm="1">
        <f t="array" ref="A8">IFERROR(INDEX(Data!$A$2:$A$5000,$J8),IF(ROW()=2,"No data",""))</f>
        <v>PAS0051</v>
      </c>
      <c r="B8" s="7" t="str" cm="1">
        <f t="array" ref="B8">IFERROR(INDEX(Data!$B$2:$B$5000,$J8),"")</f>
        <v>Maestro Crincle Cut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1</v>
      </c>
      <c r="F8" s="8" cm="1">
        <f t="array" ref="F8">IFERROR(INDEX(Data!$J$2:$J$5000,$J8),"")</f>
        <v>120.12009999999999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301</v>
      </c>
    </row>
    <row r="9" spans="1:10" x14ac:dyDescent="0.25">
      <c r="A9" s="7" t="str" cm="1">
        <f t="array" ref="A9">IFERROR(INDEX(Data!$A$2:$A$5000,$J9),IF(ROW()=2,"No data",""))</f>
        <v>PAS0031</v>
      </c>
      <c r="B9" s="7" t="str" cm="1">
        <f t="array" ref="B9">IFERROR(INDEX(Data!$B$2:$B$5000,$J9),"")</f>
        <v>Crr Rock'n Hash Brown Triangular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2.3332999999999999</v>
      </c>
      <c r="F9" s="8" cm="1">
        <f t="array" ref="F9">IFERROR(INDEX(Data!$J$2:$J$5000,$J9),"")</f>
        <v>25.74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283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102.33329999999999</v>
      </c>
      <c r="F10" s="8" cm="1">
        <f t="array" ref="F10">IFERROR(INDEX(Data!$J$2:$J$5000,$J10),"")</f>
        <v>0.58630000000000004</v>
      </c>
      <c r="G10" s="8" cm="1">
        <f t="array" ref="G10">IFERROR(INDEX(Data!$N$2:$N$5000,$J10),"")</f>
        <v>11</v>
      </c>
      <c r="H10" s="8" cm="1">
        <f t="array" ref="H10">IFERROR(INDEX(Data!$P$2:$P$5000,$J10),"")</f>
        <v>0.72719999999999996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288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29.666599999999999</v>
      </c>
      <c r="F11" s="8" cm="1">
        <f t="array" ref="F11">IFERROR(INDEX(Data!$J$2:$J$5000,$J11),"")</f>
        <v>2.0226000000000002</v>
      </c>
      <c r="G11" s="8" cm="1">
        <f t="array" ref="G11">IFERROR(INDEX(Data!$N$2:$N$5000,$J11),"")</f>
        <v>3</v>
      </c>
      <c r="H11" s="8" cm="1">
        <f t="array" ref="H11">IFERROR(INDEX(Data!$P$2:$P$5000,$J11),"")</f>
        <v>2.6665999999999999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313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1</v>
      </c>
      <c r="E12" s="8" cm="1">
        <f t="array" ref="E12">IFERROR(INDEX(Data!$H$2:$H$5000,$J12),"")</f>
        <v>135</v>
      </c>
      <c r="F12" s="8" cm="1">
        <f t="array" ref="F12">IFERROR(INDEX(Data!$J$2:$J$5000,$J12),"")</f>
        <v>0.22220000000000001</v>
      </c>
      <c r="G12" s="8" cm="1">
        <f t="array" ref="G12">IFERROR(INDEX(Data!$N$2:$N$5000,$J12),"")</f>
        <v>23</v>
      </c>
      <c r="H12" s="8" cm="1">
        <f t="array" ref="H12">IFERROR(INDEX(Data!$P$2:$P$5000,$J12),"")</f>
        <v>0.1739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269</v>
      </c>
    </row>
    <row r="13" spans="1:10" x14ac:dyDescent="0.25">
      <c r="A13" s="7" t="str" cm="1">
        <f t="array" ref="A13">IFERROR(INDEX(Data!$A$2:$A$5000,$J13),IF(ROW()=2,"No data",""))</f>
        <v>PAS0011</v>
      </c>
      <c r="B13" s="7" t="str" cm="1">
        <f t="array" ref="B13">IFERROR(INDEX(Data!$B$2:$B$5000,$J13),"")</f>
        <v>Exotic Especia@50TB/Box (Paper)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266</v>
      </c>
    </row>
    <row r="14" spans="1:10" x14ac:dyDescent="0.25">
      <c r="A14" s="7" t="str" cm="1">
        <f t="array" ref="A14">IFERROR(INDEX(Data!$A$2:$A$5000,$J14),IF(ROW()=2,"No data",""))</f>
        <v>PAS0015</v>
      </c>
      <c r="B14" s="7" t="str" cm="1">
        <f t="array" ref="B14">IFERROR(INDEX(Data!$B$2:$B$5000,$J14),"")</f>
        <v>Crr Rock'n Super Crispy Jakets Spicy Wedges 10Kg/Ctn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52</v>
      </c>
      <c r="F14" s="8" cm="1">
        <f t="array" ref="F14">IFERROR(INDEX(Data!$J$2:$J$5000,$J14),"")</f>
        <v>0</v>
      </c>
      <c r="G14" s="8" cm="1">
        <f t="array" ref="G14">IFERROR(INDEX(Data!$N$2:$N$5000,$J14),"")</f>
        <v>4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270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39.333300000000001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275</v>
      </c>
    </row>
    <row r="16" spans="1:10" x14ac:dyDescent="0.25">
      <c r="A16" s="7" t="str" cm="1">
        <f t="array" ref="A16">IFERROR(INDEX(Data!$A$2:$A$5000,$J16),IF(ROW()=2,"No data",""))</f>
        <v>PAS0026</v>
      </c>
      <c r="B16" s="7" t="str" cm="1">
        <f t="array" ref="B16">IFERROR(INDEX(Data!$B$2:$B$5000,$J16),"")</f>
        <v>Crr Rock'n Batter Skin On Fries 9x9mm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49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PAS0027</v>
      </c>
      <c r="B17" s="7" t="str" cm="1">
        <f t="array" ref="B17">IFERROR(INDEX(Data!$B$2:$B$5000,$J17),"")</f>
        <v>Maestro FF 10x10mm Straight Cut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28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279</v>
      </c>
    </row>
    <row r="18" spans="1:10" x14ac:dyDescent="0.25">
      <c r="A18" s="7" t="str" cm="1">
        <f t="array" ref="A18">IFERROR(INDEX(Data!$A$2:$A$5000,$J18),IF(ROW()=2,"No data",""))</f>
        <v>PAS0032</v>
      </c>
      <c r="B18" s="7" t="str" cm="1">
        <f t="array" ref="B18">IFERROR(INDEX(Data!$B$2:$B$5000,$J18),"")</f>
        <v>Crr Rock'n Super Crispy Jakets Spicy Wedges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284</v>
      </c>
    </row>
    <row r="19" spans="1:10" x14ac:dyDescent="0.25">
      <c r="A19" s="7" t="str" cm="1">
        <f t="array" ref="A19">IFERROR(INDEX(Data!$A$2:$A$5000,$J19),IF(ROW()=2,"No data",""))</f>
        <v>PAS0034</v>
      </c>
      <c r="B19" s="7" t="str" cm="1">
        <f t="array" ref="B19">IFERROR(INDEX(Data!$B$2:$B$5000,$J19),"")</f>
        <v>Crr Rock'n Simply Crrrrips Straight Cut Fries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PAS0035</v>
      </c>
      <c r="B20" s="7" t="str" cm="1">
        <f t="array" ref="B20">IFERROR(INDEX(Data!$B$2:$B$5000,$J20),"")</f>
        <v>Crr Rock'n Batter Skin On Fries 9x9mm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1.3332999999999999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154.66659999999999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1034.682</v>
      </c>
      <c r="E2" s="8" cm="1">
        <f t="array" ref="E2">IFERROR(INDEX(Data!$H$2:$H$5000,$J2),"")</f>
        <v>1027.6617000000001</v>
      </c>
      <c r="F2" s="8" cm="1">
        <f t="array" ref="F2">IFERROR(INDEX(Data!$J$2:$J$5000,$J2),"")</f>
        <v>30.204999999999998</v>
      </c>
      <c r="G2" s="8" cm="1">
        <f t="array" ref="G2">IFERROR(INDEX(Data!$N$2:$N$5000,$J2),"")</f>
        <v>143.96969999999999</v>
      </c>
      <c r="H2" s="8" cm="1">
        <f t="array" ref="H2">IFERROR(INDEX(Data!$P$2:$P$5000,$J2),"")</f>
        <v>28.747199999999999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1021.4207</v>
      </c>
      <c r="E3" s="8" cm="1">
        <f t="array" ref="E3">IFERROR(INDEX(Data!$H$2:$H$5000,$J3),"")</f>
        <v>1326.8595</v>
      </c>
      <c r="F3" s="8" cm="1">
        <f t="array" ref="F3">IFERROR(INDEX(Data!$J$2:$J$5000,$J3),"")</f>
        <v>23.094100000000001</v>
      </c>
      <c r="G3" s="8" cm="1">
        <f t="array" ref="G3">IFERROR(INDEX(Data!$N$2:$N$5000,$J3),"")</f>
        <v>675.06989999999996</v>
      </c>
      <c r="H3" s="8" cm="1">
        <f t="array" ref="H3">IFERROR(INDEX(Data!$P$2:$P$5000,$J3),"")</f>
        <v>6.0522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759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297</v>
      </c>
      <c r="E4" s="8" cm="1">
        <f t="array" ref="E4">IFERROR(INDEX(Data!$H$2:$H$5000,$J4),"")</f>
        <v>204</v>
      </c>
      <c r="F4" s="8" cm="1">
        <f t="array" ref="F4">IFERROR(INDEX(Data!$J$2:$J$5000,$J4),"")</f>
        <v>43.676400000000001</v>
      </c>
      <c r="G4" s="8" cm="1">
        <f t="array" ref="G4">IFERROR(INDEX(Data!$N$2:$N$5000,$J4),"")</f>
        <v>11</v>
      </c>
      <c r="H4" s="8" cm="1">
        <f t="array" ref="H4">IFERROR(INDEX(Data!$P$2:$P$5000,$J4),"")</f>
        <v>108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752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281.5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152.58269999999999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756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10.55</v>
      </c>
      <c r="F6" s="8" cm="1">
        <f t="array" ref="F6">IFERROR(INDEX(Data!$J$2:$J$5000,$J6),"")</f>
        <v>238.8794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753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47.015799999999999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0.47420000000000001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6</v>
      </c>
      <c r="F8" s="8" cm="1">
        <f t="array" ref="F8">IFERROR(INDEX(Data!$J$2:$J$5000,$J8),"")</f>
        <v>130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755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3.0301999999999998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0.157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PSJ0019</v>
      </c>
      <c r="B12" s="7" t="str" cm="1">
        <f t="array" ref="B12">IFERROR(INDEX(Data!$B$2:$B$5000,$J12),"")</f>
        <v>Pork B Sliced (1kg/pack)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</v>
      </c>
      <c r="E12" s="8" cm="1">
        <f t="array" ref="E12">IFERROR(INDEX(Data!$H$2:$H$5000,$J12),"")</f>
        <v>713.66660000000002</v>
      </c>
      <c r="F12" s="8" cm="1">
        <f t="array" ref="F12">IFERROR(INDEX(Data!$J$2:$J$5000,$J12),"")</f>
        <v>4.2000000000000003E-2</v>
      </c>
      <c r="G12" s="8" cm="1">
        <f t="array" ref="G12">IFERROR(INDEX(Data!$N$2:$N$5000,$J12),"")</f>
        <v>76</v>
      </c>
      <c r="H12" s="8" cm="1">
        <f t="array" ref="H12">IFERROR(INDEX(Data!$P$2:$P$5000,$J12),"")</f>
        <v>5.2600000000000001E-2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751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2075</v>
      </c>
      <c r="E2" s="8" cm="1">
        <f t="array" ref="E2">IFERROR(INDEX(Data!$H$2:$H$5000,$J2),"")</f>
        <v>380</v>
      </c>
      <c r="F2" s="8" cm="1">
        <f t="array" ref="F2">IFERROR(INDEX(Data!$J$2:$J$5000,$J2),"")</f>
        <v>163.81659999999999</v>
      </c>
      <c r="G2" s="8" cm="1">
        <f t="array" ref="G2">IFERROR(INDEX(Data!$N$2:$N$5000,$J2),"")</f>
        <v>50</v>
      </c>
      <c r="H2" s="8" cm="1">
        <f t="array" ref="H2">IFERROR(INDEX(Data!$P$2:$P$5000,$J2),"")</f>
        <v>166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617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235.29859999999999</v>
      </c>
      <c r="G3" s="8" cm="1">
        <f t="array" ref="G3">IFERROR(INDEX(Data!$N$2:$N$5000,$J3),"")</f>
        <v>16</v>
      </c>
      <c r="H3" s="8" cm="1">
        <f t="array" ref="H3">IFERROR(INDEX(Data!$P$2:$P$5000,$J3),"")</f>
        <v>154.25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44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8.0815999999999999</v>
      </c>
      <c r="G4" s="8" cm="1">
        <f t="array" ref="G4">IFERROR(INDEX(Data!$N$2:$N$5000,$J4),"")</f>
        <v>24</v>
      </c>
      <c r="H4" s="8" cm="1">
        <f t="array" ref="H4">IFERROR(INDEX(Data!$P$2:$P$5000,$J4),"")</f>
        <v>7.3333000000000004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224</v>
      </c>
      <c r="E2" s="8" cm="1">
        <f t="array" ref="E2">IFERROR(INDEX(Data!$H$2:$H$5000,$J2),"")</f>
        <v>329</v>
      </c>
      <c r="F2" s="8" cm="1">
        <f t="array" ref="F2">IFERROR(INDEX(Data!$J$2:$J$5000,$J2),"")</f>
        <v>20.425599999999999</v>
      </c>
      <c r="G2" s="8" cm="1">
        <f t="array" ref="G2">IFERROR(INDEX(Data!$N$2:$N$5000,$J2),"")</f>
        <v>14</v>
      </c>
      <c r="H2" s="8" cm="1">
        <f t="array" ref="H2">IFERROR(INDEX(Data!$P$2:$P$5000,$J2),"")</f>
        <v>64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164</v>
      </c>
      <c r="E3" s="8" cm="1">
        <f t="array" ref="E3">IFERROR(INDEX(Data!$H$2:$H$5000,$J3),"")</f>
        <v>231</v>
      </c>
      <c r="F3" s="8" cm="1">
        <f t="array" ref="F3">IFERROR(INDEX(Data!$J$2:$J$5000,$J3),"")</f>
        <v>21.2987</v>
      </c>
      <c r="G3" s="8" cm="1">
        <f t="array" ref="G3">IFERROR(INDEX(Data!$N$2:$N$5000,$J3),"")</f>
        <v>43</v>
      </c>
      <c r="H3" s="8" cm="1">
        <f t="array" ref="H3">IFERROR(INDEX(Data!$P$2:$P$5000,$J3),"")</f>
        <v>15.255800000000001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136</v>
      </c>
      <c r="E4" s="8" cm="1">
        <f t="array" ref="E4">IFERROR(INDEX(Data!$H$2:$H$5000,$J4),"")</f>
        <v>218.66659999999999</v>
      </c>
      <c r="F4" s="8" cm="1">
        <f t="array" ref="F4">IFERROR(INDEX(Data!$J$2:$J$5000,$J4),"")</f>
        <v>18.6587</v>
      </c>
      <c r="G4" s="8" cm="1">
        <f t="array" ref="G4">IFERROR(INDEX(Data!$N$2:$N$5000,$J4),"")</f>
        <v>5</v>
      </c>
      <c r="H4" s="8" cm="1">
        <f t="array" ref="H4">IFERROR(INDEX(Data!$P$2:$P$5000,$J4),"")</f>
        <v>108.8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417</v>
      </c>
    </row>
    <row r="5" spans="1:10" x14ac:dyDescent="0.25">
      <c r="A5" s="7" t="str" cm="1">
        <f t="array" ref="A5">IFERROR(INDEX(Data!$A$2:$A$5000,$J5),IF(ROW()=2,"No data",""))</f>
        <v>PMS0114</v>
      </c>
      <c r="B5" s="7" t="str" cm="1">
        <f t="array" ref="B5">IFERROR(INDEX(Data!$B$2:$B$5000,$J5),"")</f>
        <v>Masterista Cold Foam Sea Salt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130</v>
      </c>
      <c r="E5" s="8" cm="1">
        <f t="array" ref="E5">IFERROR(INDEX(Data!$H$2:$H$5000,$J5),"")</f>
        <v>105.6666</v>
      </c>
      <c r="F5" s="8" cm="1">
        <f t="array" ref="F5">IFERROR(INDEX(Data!$J$2:$J$5000,$J5),"")</f>
        <v>36.908700000000003</v>
      </c>
      <c r="G5" s="8" cm="1">
        <f t="array" ref="G5">IFERROR(INDEX(Data!$N$2:$N$5000,$J5),"")</f>
        <v>10</v>
      </c>
      <c r="H5" s="8" cm="1">
        <f t="array" ref="H5">IFERROR(INDEX(Data!$P$2:$P$5000,$J5),"")</f>
        <v>52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490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113</v>
      </c>
      <c r="E6" s="8" cm="1">
        <f t="array" ref="E6">IFERROR(INDEX(Data!$H$2:$H$5000,$J6),"")</f>
        <v>186</v>
      </c>
      <c r="F6" s="8" cm="1">
        <f t="array" ref="F6">IFERROR(INDEX(Data!$J$2:$J$5000,$J6),"")</f>
        <v>18.2258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457</v>
      </c>
    </row>
    <row r="7" spans="1:10" x14ac:dyDescent="0.25">
      <c r="A7" s="7" t="str" cm="1">
        <f t="array" ref="A7">IFERROR(INDEX(Data!$A$2:$A$5000,$J7),IF(ROW()=2,"No data",""))</f>
        <v>PMS0163</v>
      </c>
      <c r="B7" s="7" t="str" cm="1">
        <f t="array" ref="B7">IFERROR(INDEX(Data!$B$2:$B$5000,$J7),"")</f>
        <v>Cocofreo Soft Ice Cream Original Matcha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109</v>
      </c>
      <c r="E7" s="8" cm="1">
        <f t="array" ref="E7">IFERROR(INDEX(Data!$H$2:$H$5000,$J7),"")</f>
        <v>124.6666</v>
      </c>
      <c r="F7" s="8" cm="1">
        <f t="array" ref="F7">IFERROR(INDEX(Data!$J$2:$J$5000,$J7),"")</f>
        <v>26.2302</v>
      </c>
      <c r="G7" s="8" cm="1">
        <f t="array" ref="G7">IFERROR(INDEX(Data!$N$2:$N$5000,$J7),"")</f>
        <v>66</v>
      </c>
      <c r="H7" s="8" cm="1">
        <f t="array" ref="H7">IFERROR(INDEX(Data!$P$2:$P$5000,$J7),"")</f>
        <v>6.6059999999999999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531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104</v>
      </c>
      <c r="E8" s="8" cm="1">
        <f t="array" ref="E8">IFERROR(INDEX(Data!$H$2:$H$5000,$J8),"")</f>
        <v>121.33329999999999</v>
      </c>
      <c r="F8" s="8" cm="1">
        <f t="array" ref="F8">IFERROR(INDEX(Data!$J$2:$J$5000,$J8),"")</f>
        <v>25.714500000000001</v>
      </c>
      <c r="G8" s="8" cm="1">
        <f t="array" ref="G8">IFERROR(INDEX(Data!$N$2:$N$5000,$J8),"")</f>
        <v>2</v>
      </c>
      <c r="H8" s="8" cm="1">
        <f t="array" ref="H8">IFERROR(INDEX(Data!$P$2:$P$5000,$J8),"")</f>
        <v>208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412</v>
      </c>
    </row>
    <row r="9" spans="1:10" x14ac:dyDescent="0.25">
      <c r="A9" s="7" t="str" cm="1">
        <f t="array" ref="A9">IFERROR(INDEX(Data!$A$2:$A$5000,$J9),IF(ROW()=2,"No data",""))</f>
        <v>PMS0162</v>
      </c>
      <c r="B9" s="7" t="str" cm="1">
        <f t="array" ref="B9">IFERROR(INDEX(Data!$B$2:$B$5000,$J9),"")</f>
        <v>Cocofreo Soft Ice Cream Vanilla 1000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100</v>
      </c>
      <c r="E9" s="8" cm="1">
        <f t="array" ref="E9">IFERROR(INDEX(Data!$H$2:$H$5000,$J9),"")</f>
        <v>148</v>
      </c>
      <c r="F9" s="8" cm="1">
        <f t="array" ref="F9">IFERROR(INDEX(Data!$J$2:$J$5000,$J9),"")</f>
        <v>20.270399999999999</v>
      </c>
      <c r="G9" s="8" cm="1">
        <f t="array" ref="G9">IFERROR(INDEX(Data!$N$2:$N$5000,$J9),"")</f>
        <v>66</v>
      </c>
      <c r="H9" s="8" cm="1">
        <f t="array" ref="H9">IFERROR(INDEX(Data!$P$2:$P$5000,$J9),"")</f>
        <v>6.0606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530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40</v>
      </c>
      <c r="F10" s="8" cm="1">
        <f t="array" ref="F10">IFERROR(INDEX(Data!$J$2:$J$5000,$J10),"")</f>
        <v>63.0015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69</v>
      </c>
      <c r="E11" s="8" cm="1">
        <f t="array" ref="E11">IFERROR(INDEX(Data!$H$2:$H$5000,$J11),"")</f>
        <v>19.5</v>
      </c>
      <c r="F11" s="8" cm="1">
        <f t="array" ref="F11">IFERROR(INDEX(Data!$J$2:$J$5000,$J11),"")</f>
        <v>106.1538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67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23.193000000000001</v>
      </c>
      <c r="G12" s="8" cm="1">
        <f t="array" ref="G12">IFERROR(INDEX(Data!$N$2:$N$5000,$J12),"")</f>
        <v>4</v>
      </c>
      <c r="H12" s="8" cm="1">
        <f t="array" ref="H12">IFERROR(INDEX(Data!$P$2:$P$5000,$J12),"")</f>
        <v>67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PMS0140</v>
      </c>
      <c r="B13" s="7" t="str" cm="1">
        <f t="array" ref="B13">IFERROR(INDEX(Data!$B$2:$B$5000,$J13),"")</f>
        <v>Masterista Japanese Matcha Powder Premium 500 Ml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54</v>
      </c>
      <c r="E13" s="8" cm="1">
        <f t="array" ref="E13">IFERROR(INDEX(Data!$H$2:$H$5000,$J13),"")</f>
        <v>47.666600000000003</v>
      </c>
      <c r="F13" s="8" cm="1">
        <f t="array" ref="F13">IFERROR(INDEX(Data!$J$2:$J$5000,$J13),"")</f>
        <v>33.987900000000003</v>
      </c>
      <c r="G13" s="8" cm="1">
        <f t="array" ref="G13">IFERROR(INDEX(Data!$N$2:$N$5000,$J13),"")</f>
        <v>8</v>
      </c>
      <c r="H13" s="8" cm="1">
        <f t="array" ref="H13">IFERROR(INDEX(Data!$P$2:$P$5000,$J13),"")</f>
        <v>27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510</v>
      </c>
    </row>
    <row r="14" spans="1:10" x14ac:dyDescent="0.25">
      <c r="A14" s="7" t="str" cm="1">
        <f t="array" ref="A14">IFERROR(INDEX(Data!$A$2:$A$5000,$J14),IF(ROW()=2,"No data",""))</f>
        <v>PMS0133</v>
      </c>
      <c r="B14" s="7" t="str" cm="1">
        <f t="array" ref="B14">IFERROR(INDEX(Data!$B$2:$B$5000,$J14),"")</f>
        <v>Masterista Syrup Blue Lagoon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51</v>
      </c>
      <c r="E14" s="8" cm="1">
        <f t="array" ref="E14">IFERROR(INDEX(Data!$H$2:$H$5000,$J14),"")</f>
        <v>38.333300000000001</v>
      </c>
      <c r="F14" s="8" cm="1">
        <f t="array" ref="F14">IFERROR(INDEX(Data!$J$2:$J$5000,$J14),"")</f>
        <v>39.915399999999998</v>
      </c>
      <c r="G14" s="8" cm="1">
        <f t="array" ref="G14">IFERROR(INDEX(Data!$N$2:$N$5000,$J14),"")</f>
        <v>1</v>
      </c>
      <c r="H14" s="8" cm="1">
        <f t="array" ref="H14">IFERROR(INDEX(Data!$P$2:$P$5000,$J14),"")</f>
        <v>204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506</v>
      </c>
    </row>
    <row r="15" spans="1:10" x14ac:dyDescent="0.25">
      <c r="A15" s="7" t="str" cm="1">
        <f t="array" ref="A15">IFERROR(INDEX(Data!$A$2:$A$5000,$J15),IF(ROW()=2,"No data",""))</f>
        <v>PMS0127</v>
      </c>
      <c r="B15" s="7" t="str" cm="1">
        <f t="array" ref="B15">IFERROR(INDEX(Data!$B$2:$B$5000,$J15),"")</f>
        <v>Masterista Gourmet Syrup Pineaple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47</v>
      </c>
      <c r="E15" s="8" cm="1">
        <f t="array" ref="E15">IFERROR(INDEX(Data!$H$2:$H$5000,$J15),"")</f>
        <v>110.33329999999999</v>
      </c>
      <c r="F15" s="8" cm="1">
        <f t="array" ref="F15">IFERROR(INDEX(Data!$J$2:$J$5000,$J15),"")</f>
        <v>12.7797</v>
      </c>
      <c r="G15" s="8" cm="1">
        <f t="array" ref="G15">IFERROR(INDEX(Data!$N$2:$N$5000,$J15),"")</f>
        <v>36</v>
      </c>
      <c r="H15" s="8" cm="1">
        <f t="array" ref="H15">IFERROR(INDEX(Data!$P$2:$P$5000,$J15),"")</f>
        <v>5.2222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500</v>
      </c>
    </row>
    <row r="16" spans="1:10" x14ac:dyDescent="0.25">
      <c r="A16" s="7" t="str" cm="1">
        <f t="array" ref="A16">IFERROR(INDEX(Data!$A$2:$A$5000,$J16),IF(ROW()=2,"No data",""))</f>
        <v>PMS0028</v>
      </c>
      <c r="B16" s="7" t="str" cm="1">
        <f t="array" ref="B16">IFERROR(INDEX(Data!$B$2:$B$5000,$J16),"")</f>
        <v>Masterista Taro Expecta 800Gr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45</v>
      </c>
      <c r="E16" s="8" cm="1">
        <f t="array" ref="E16">IFERROR(INDEX(Data!$H$2:$H$5000,$J16),"")</f>
        <v>44.333300000000001</v>
      </c>
      <c r="F16" s="8" cm="1">
        <f t="array" ref="F16">IFERROR(INDEX(Data!$J$2:$J$5000,$J16),"")</f>
        <v>30.4527</v>
      </c>
      <c r="G16" s="8" cm="1">
        <f t="array" ref="G16">IFERROR(INDEX(Data!$N$2:$N$5000,$J16),"")</f>
        <v>5</v>
      </c>
      <c r="H16" s="8" cm="1">
        <f t="array" ref="H16">IFERROR(INDEX(Data!$P$2:$P$5000,$J16),"")</f>
        <v>36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409</v>
      </c>
    </row>
    <row r="17" spans="1:10" x14ac:dyDescent="0.25">
      <c r="A17" s="7" t="str" cm="1">
        <f t="array" ref="A17">IFERROR(INDEX(Data!$A$2:$A$5000,$J17),IF(ROW()=2,"No data",""))</f>
        <v>PMS0092</v>
      </c>
      <c r="B17" s="7" t="str" cm="1">
        <f t="array" ref="B17">IFERROR(INDEX(Data!$B$2:$B$5000,$J17),"")</f>
        <v>Master House Blend 04 (60:40) M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43</v>
      </c>
      <c r="E17" s="8" cm="1">
        <f t="array" ref="E17">IFERROR(INDEX(Data!$H$2:$H$5000,$J17),"")</f>
        <v>55.666600000000003</v>
      </c>
      <c r="F17" s="8" cm="1">
        <f t="array" ref="F17">IFERROR(INDEX(Data!$J$2:$J$5000,$J17),"")</f>
        <v>23.174299999999999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471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42</v>
      </c>
      <c r="E18" s="8" cm="1">
        <f t="array" ref="E18">IFERROR(INDEX(Data!$H$2:$H$5000,$J18),"")</f>
        <v>26</v>
      </c>
      <c r="F18" s="8" cm="1">
        <f t="array" ref="F18">IFERROR(INDEX(Data!$J$2:$J$5000,$J18),"")</f>
        <v>48.465200000000003</v>
      </c>
      <c r="G18" s="8" cm="1">
        <f t="array" ref="G18">IFERROR(INDEX(Data!$N$2:$N$5000,$J18),"")</f>
        <v>5</v>
      </c>
      <c r="H18" s="8" cm="1">
        <f t="array" ref="H18">IFERROR(INDEX(Data!$P$2:$P$5000,$J18),"")</f>
        <v>33.6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521</v>
      </c>
    </row>
    <row r="19" spans="1:10" x14ac:dyDescent="0.25">
      <c r="A19" s="7" t="str" cm="1">
        <f t="array" ref="A19">IFERROR(INDEX(Data!$A$2:$A$5000,$J19),IF(ROW()=2,"No data",""))</f>
        <v>PMS0039</v>
      </c>
      <c r="B19" s="7" t="str" cm="1">
        <f t="array" ref="B19">IFERROR(INDEX(Data!$B$2:$B$5000,$J19),"")</f>
        <v>Flavorista Matcha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37</v>
      </c>
      <c r="E19" s="8" cm="1">
        <f t="array" ref="E19">IFERROR(INDEX(Data!$H$2:$H$5000,$J19),"")</f>
        <v>106.6666</v>
      </c>
      <c r="F19" s="8" cm="1">
        <f t="array" ref="F19">IFERROR(INDEX(Data!$J$2:$J$5000,$J19),"")</f>
        <v>10.4064</v>
      </c>
      <c r="G19" s="8" cm="1">
        <f t="array" ref="G19">IFERROR(INDEX(Data!$N$2:$N$5000,$J19),"")</f>
        <v>29</v>
      </c>
      <c r="H19" s="8" cm="1">
        <f t="array" ref="H19">IFERROR(INDEX(Data!$P$2:$P$5000,$J19),"")</f>
        <v>5.1033999999999997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420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34</v>
      </c>
      <c r="E20" s="8" cm="1">
        <f t="array" ref="E20">IFERROR(INDEX(Data!$H$2:$H$5000,$J20),"")</f>
        <v>74</v>
      </c>
      <c r="F20" s="8" cm="1">
        <f t="array" ref="F20">IFERROR(INDEX(Data!$J$2:$J$5000,$J20),"")</f>
        <v>13.7841</v>
      </c>
      <c r="G20" s="8" cm="1">
        <f t="array" ref="G20">IFERROR(INDEX(Data!$N$2:$N$5000,$J20),"")</f>
        <v>22</v>
      </c>
      <c r="H20" s="8" cm="1">
        <f t="array" ref="H20">IFERROR(INDEX(Data!$P$2:$P$5000,$J20),"")</f>
        <v>6.1818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421</v>
      </c>
    </row>
    <row r="21" spans="1:10" x14ac:dyDescent="0.25">
      <c r="A21" s="7" t="str" cm="1">
        <f t="array" ref="A21">IFERROR(INDEX(Data!$A$2:$A$5000,$J21),IF(ROW()=2,"No data",""))</f>
        <v>PMS0165</v>
      </c>
      <c r="B21" s="7" t="str" cm="1">
        <f t="array" ref="B21">IFERROR(INDEX(Data!$B$2:$B$5000,$J21),"")</f>
        <v>Flavourista Syrup Vanilla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33</v>
      </c>
      <c r="E21" s="8" cm="1">
        <f t="array" ref="E21">IFERROR(INDEX(Data!$H$2:$H$5000,$J21),"")</f>
        <v>59.333300000000001</v>
      </c>
      <c r="F21" s="8" cm="1">
        <f t="array" ref="F21">IFERROR(INDEX(Data!$J$2:$J$5000,$J21),"")</f>
        <v>16.686</v>
      </c>
      <c r="G21" s="8" cm="1">
        <f t="array" ref="G21">IFERROR(INDEX(Data!$N$2:$N$5000,$J21),"")</f>
        <v>4</v>
      </c>
      <c r="H21" s="8" cm="1">
        <f t="array" ref="H21">IFERROR(INDEX(Data!$P$2:$P$5000,$J21),"")</f>
        <v>33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533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30</v>
      </c>
      <c r="E22" s="8" cm="1">
        <f t="array" ref="E22">IFERROR(INDEX(Data!$H$2:$H$5000,$J22),"")</f>
        <v>34.333300000000001</v>
      </c>
      <c r="F22" s="8" cm="1">
        <f t="array" ref="F22">IFERROR(INDEX(Data!$J$2:$J$5000,$J22),"")</f>
        <v>26.214600000000001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525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552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29</v>
      </c>
      <c r="E24" s="8" cm="1">
        <f t="array" ref="E24">IFERROR(INDEX(Data!$H$2:$H$5000,$J24),"")</f>
        <v>27.666599999999999</v>
      </c>
      <c r="F24" s="8" cm="1">
        <f t="array" ref="F24">IFERROR(INDEX(Data!$J$2:$J$5000,$J24),"")</f>
        <v>31.4465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512</v>
      </c>
    </row>
    <row r="25" spans="1:10" x14ac:dyDescent="0.25">
      <c r="A25" s="7" t="str" cm="1">
        <f t="array" ref="A25">IFERROR(INDEX(Data!$A$2:$A$5000,$J25),IF(ROW()=2,"No data",""))</f>
        <v>PMS0186</v>
      </c>
      <c r="B25" s="7" t="str" cm="1">
        <f t="array" ref="B25">IFERROR(INDEX(Data!$B$2:$B$5000,$J25),"")</f>
        <v>Masterista Ice shaken es jeruk nipis 1kg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29</v>
      </c>
      <c r="E25" s="8" cm="1">
        <f t="array" ref="E25">IFERROR(INDEX(Data!$H$2:$H$5000,$J25),"")</f>
        <v>9</v>
      </c>
      <c r="F25" s="8" cm="1">
        <f t="array" ref="F25">IFERROR(INDEX(Data!$J$2:$J$5000,$J25),"")</f>
        <v>96.666600000000003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554</v>
      </c>
    </row>
    <row r="26" spans="1:10" x14ac:dyDescent="0.25">
      <c r="A26" s="7" t="str" cm="1">
        <f t="array" ref="A26">IFERROR(INDEX(Data!$A$2:$A$5000,$J26),IF(ROW()=2,"No data",""))</f>
        <v>PMS0033</v>
      </c>
      <c r="B26" s="7" t="str" cm="1">
        <f t="array" ref="B26">IFERROR(INDEX(Data!$B$2:$B$5000,$J26),"")</f>
        <v>Masterista Ice Shaken Lemon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28</v>
      </c>
      <c r="E26" s="8" cm="1">
        <f t="array" ref="E26">IFERROR(INDEX(Data!$H$2:$H$5000,$J26),"")</f>
        <v>29</v>
      </c>
      <c r="F26" s="8" cm="1">
        <f t="array" ref="F26">IFERROR(INDEX(Data!$J$2:$J$5000,$J26),"")</f>
        <v>28.967500000000001</v>
      </c>
      <c r="G26" s="8" cm="1">
        <f t="array" ref="G26">IFERROR(INDEX(Data!$N$2:$N$5000,$J26),"")</f>
        <v>1</v>
      </c>
      <c r="H26" s="8" cm="1">
        <f t="array" ref="H26">IFERROR(INDEX(Data!$P$2:$P$5000,$J26),"")</f>
        <v>112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414</v>
      </c>
    </row>
    <row r="27" spans="1:10" x14ac:dyDescent="0.25">
      <c r="A27" s="7" t="str" cm="1">
        <f t="array" ref="A27">IFERROR(INDEX(Data!$A$2:$A$5000,$J27),IF(ROW()=2,"No data",""))</f>
        <v>PMS0082</v>
      </c>
      <c r="B27" s="7" t="str" cm="1">
        <f t="array" ref="B27">IFERROR(INDEX(Data!$B$2:$B$5000,$J27),"")</f>
        <v>Ice Shaken Orange Punch 1 Kg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28</v>
      </c>
      <c r="E27" s="8" cm="1">
        <f t="array" ref="E27">IFERROR(INDEX(Data!$H$2:$H$5000,$J27),"")</f>
        <v>19</v>
      </c>
      <c r="F27" s="8" cm="1">
        <f t="array" ref="F27">IFERROR(INDEX(Data!$J$2:$J$5000,$J27),"")</f>
        <v>44.212800000000001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463</v>
      </c>
    </row>
    <row r="28" spans="1:10" x14ac:dyDescent="0.25">
      <c r="A28" s="7" t="str" cm="1">
        <f t="array" ref="A28">IFERROR(INDEX(Data!$A$2:$A$5000,$J28),IF(ROW()=2,"No data",""))</f>
        <v>PMS0154</v>
      </c>
      <c r="B28" s="7" t="str" cm="1">
        <f t="array" ref="B28">IFERROR(INDEX(Data!$B$2:$B$5000,$J28),"")</f>
        <v>Flavourista Syrup Lychee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27</v>
      </c>
      <c r="E28" s="8" cm="1">
        <f t="array" ref="E28">IFERROR(INDEX(Data!$H$2:$H$5000,$J28),"")</f>
        <v>25</v>
      </c>
      <c r="F28" s="8" cm="1">
        <f t="array" ref="F28">IFERROR(INDEX(Data!$J$2:$J$5000,$J28),"")</f>
        <v>32.401200000000003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523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27</v>
      </c>
      <c r="E29" s="8" cm="1">
        <f t="array" ref="E29">IFERROR(INDEX(Data!$H$2:$H$5000,$J29),"")</f>
        <v>36</v>
      </c>
      <c r="F29" s="8" cm="1">
        <f t="array" ref="F29">IFERROR(INDEX(Data!$J$2:$J$5000,$J29),"")</f>
        <v>22.5</v>
      </c>
      <c r="G29" s="8" cm="1">
        <f t="array" ref="G29">IFERROR(INDEX(Data!$N$2:$N$5000,$J29),"")</f>
        <v>3</v>
      </c>
      <c r="H29" s="8" cm="1">
        <f t="array" ref="H29">IFERROR(INDEX(Data!$P$2:$P$5000,$J29),"")</f>
        <v>36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546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1</v>
      </c>
      <c r="F30" s="8" cm="1">
        <f t="array" ref="F30">IFERROR(INDEX(Data!$J$2:$J$5000,$J30),"")</f>
        <v>780.78070000000002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464</v>
      </c>
    </row>
    <row r="31" spans="1:10" x14ac:dyDescent="0.25">
      <c r="A31" s="7" t="str" cm="1">
        <f t="array" ref="A31">IFERROR(INDEX(Data!$A$2:$A$5000,$J31),IF(ROW()=2,"No data",""))</f>
        <v>PMS0185</v>
      </c>
      <c r="B31" s="7" t="str" cm="1">
        <f t="array" ref="B31">IFERROR(INDEX(Data!$B$2:$B$5000,$J31),"")</f>
        <v>Masterista Syrup Pistachio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4</v>
      </c>
      <c r="F31" s="8" cm="1">
        <f t="array" ref="F31">IFERROR(INDEX(Data!$J$2:$J$5000,$J31),"")</f>
        <v>187.54679999999999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553</v>
      </c>
    </row>
    <row r="32" spans="1:10" x14ac:dyDescent="0.25">
      <c r="A32" s="7" t="str" cm="1">
        <f t="array" ref="A32">IFERROR(INDEX(Data!$A$2:$A$5000,$J32),IF(ROW()=2,"No data",""))</f>
        <v>PMS0034</v>
      </c>
      <c r="B32" s="7" t="str" cm="1">
        <f t="array" ref="B32">IFERROR(INDEX(Data!$B$2:$B$5000,$J32),"")</f>
        <v>Masterista Ice Shaken Lychee Tea 1000Gr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45.333300000000001</v>
      </c>
      <c r="F32" s="8" cm="1">
        <f t="array" ref="F32">IFERROR(INDEX(Data!$J$2:$J$5000,$J32),"")</f>
        <v>15.882400000000001</v>
      </c>
      <c r="G32" s="8" cm="1">
        <f t="array" ref="G32">IFERROR(INDEX(Data!$N$2:$N$5000,$J32),"")</f>
        <v>4</v>
      </c>
      <c r="H32" s="8" cm="1">
        <f t="array" ref="H32">IFERROR(INDEX(Data!$P$2:$P$5000,$J32),"")</f>
        <v>24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415</v>
      </c>
    </row>
    <row r="33" spans="1:10" x14ac:dyDescent="0.25">
      <c r="A33" s="7" t="str" cm="1">
        <f t="array" ref="A33">IFERROR(INDEX(Data!$A$2:$A$5000,$J33),IF(ROW()=2,"No data",""))</f>
        <v>PMS0079</v>
      </c>
      <c r="B33" s="7" t="str" cm="1">
        <f t="array" ref="B33">IFERROR(INDEX(Data!$B$2:$B$5000,$J33),"")</f>
        <v>Masterista Charcoal Expecta 800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24</v>
      </c>
      <c r="E33" s="8" cm="1">
        <f t="array" ref="E33">IFERROR(INDEX(Data!$H$2:$H$5000,$J33),"")</f>
        <v>1.5</v>
      </c>
      <c r="F33" s="8" cm="1">
        <f t="array" ref="F33">IFERROR(INDEX(Data!$J$2:$J$5000,$J33),"")</f>
        <v>480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460</v>
      </c>
    </row>
    <row r="34" spans="1:10" x14ac:dyDescent="0.25">
      <c r="A34" s="7" t="str" cm="1">
        <f t="array" ref="A34">IFERROR(INDEX(Data!$A$2:$A$5000,$J34),IF(ROW()=2,"No data",""))</f>
        <v>PMS0038</v>
      </c>
      <c r="B34" s="7" t="str" cm="1">
        <f t="array" ref="B34">IFERROR(INDEX(Data!$B$2:$B$5000,$J34),"")</f>
        <v>Flavorista Chocolate base (1000Gr/Pack)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23</v>
      </c>
      <c r="E34" s="8" cm="1">
        <f t="array" ref="E34">IFERROR(INDEX(Data!$H$2:$H$5000,$J34),"")</f>
        <v>46.666600000000003</v>
      </c>
      <c r="F34" s="8" cm="1">
        <f t="array" ref="F34">IFERROR(INDEX(Data!$J$2:$J$5000,$J34),"")</f>
        <v>14.786199999999999</v>
      </c>
      <c r="G34" s="8" cm="1">
        <f t="array" ref="G34">IFERROR(INDEX(Data!$N$2:$N$5000,$J34),"")</f>
        <v>1</v>
      </c>
      <c r="H34" s="8" cm="1">
        <f t="array" ref="H34">IFERROR(INDEX(Data!$P$2:$P$5000,$J34),"")</f>
        <v>92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419</v>
      </c>
    </row>
    <row r="35" spans="1:10" x14ac:dyDescent="0.25">
      <c r="A35" s="7" t="str" cm="1">
        <f t="array" ref="A35">IFERROR(INDEX(Data!$A$2:$A$5000,$J35),IF(ROW()=2,"No data",""))</f>
        <v>PMS0051</v>
      </c>
      <c r="B35" s="7" t="str" cm="1">
        <f t="array" ref="B35">IFERROR(INDEX(Data!$B$2:$B$5000,$J35),"")</f>
        <v>Ice Shaken Lemonade (1000Gr/Pack)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22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37.364100000000001</v>
      </c>
      <c r="G35" s="8" cm="1">
        <f t="array" ref="G35">IFERROR(INDEX(Data!$N$2:$N$5000,$J35),"")</f>
        <v>2</v>
      </c>
      <c r="H35" s="8" cm="1">
        <f t="array" ref="H35">IFERROR(INDEX(Data!$P$2:$P$5000,$J35),"")</f>
        <v>44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432</v>
      </c>
    </row>
    <row r="36" spans="1:10" x14ac:dyDescent="0.25">
      <c r="A36" s="7" t="str" cm="1">
        <f t="array" ref="A36">IFERROR(INDEX(Data!$A$2:$A$5000,$J36),IF(ROW()=2,"No data",""))</f>
        <v>PMS0141</v>
      </c>
      <c r="B36" s="7" t="str" cm="1">
        <f t="array" ref="B36">IFERROR(INDEX(Data!$B$2:$B$5000,$J36),"")</f>
        <v>Flavourista Syrup Strawberry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18.666599999999999</v>
      </c>
      <c r="F36" s="8" cm="1">
        <f t="array" ref="F36">IFERROR(INDEX(Data!$J$2:$J$5000,$J36),"")</f>
        <v>35.358400000000003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511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19</v>
      </c>
      <c r="E37" s="8" cm="1">
        <f t="array" ref="E37">IFERROR(INDEX(Data!$H$2:$H$5000,$J37),"")</f>
        <v>39.666600000000003</v>
      </c>
      <c r="F37" s="8" cm="1">
        <f t="array" ref="F37">IFERROR(INDEX(Data!$J$2:$J$5000,$J37),"")</f>
        <v>14.369899999999999</v>
      </c>
      <c r="G37" s="8" cm="1">
        <f t="array" ref="G37">IFERROR(INDEX(Data!$N$2:$N$5000,$J37),"")</f>
        <v>4</v>
      </c>
      <c r="H37" s="8" cm="1">
        <f t="array" ref="H37">IFERROR(INDEX(Data!$P$2:$P$5000,$J37),"")</f>
        <v>19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513</v>
      </c>
    </row>
    <row r="38" spans="1:10" x14ac:dyDescent="0.25">
      <c r="A38" s="7" t="str" cm="1">
        <f t="array" ref="A38">IFERROR(INDEX(Data!$A$2:$A$5000,$J38),IF(ROW()=2,"No data",""))</f>
        <v>PMS0093</v>
      </c>
      <c r="B38" s="7" t="str" cm="1">
        <f t="array" ref="B38">IFERROR(INDEX(Data!$B$2:$B$5000,$J38),"")</f>
        <v>Masterista Syrup Strawberry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18</v>
      </c>
      <c r="E38" s="8" cm="1">
        <f t="array" ref="E38">IFERROR(INDEX(Data!$H$2:$H$5000,$J38),"")</f>
        <v>54.333300000000001</v>
      </c>
      <c r="F38" s="8" cm="1">
        <f t="array" ref="F38">IFERROR(INDEX(Data!$J$2:$J$5000,$J38),"")</f>
        <v>9.9387000000000008</v>
      </c>
      <c r="G38" s="8" cm="1">
        <f t="array" ref="G38">IFERROR(INDEX(Data!$N$2:$N$5000,$J38),"")</f>
        <v>3</v>
      </c>
      <c r="H38" s="8" cm="1">
        <f t="array" ref="H38">IFERROR(INDEX(Data!$P$2:$P$5000,$J38),"")</f>
        <v>24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472</v>
      </c>
    </row>
    <row r="39" spans="1:10" x14ac:dyDescent="0.25">
      <c r="A39" s="7" t="str" cm="1">
        <f t="array" ref="A39">IFERROR(INDEX(Data!$A$2:$A$5000,$J39),IF(ROW()=2,"No data",""))</f>
        <v>PMS0097</v>
      </c>
      <c r="B39" s="7" t="str" cm="1">
        <f t="array" ref="B39">IFERROR(INDEX(Data!$B$2:$B$5000,$J39),"")</f>
        <v>Masterista Ice Shaken Blackcurrant Tea 1000Gr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3</v>
      </c>
      <c r="F39" s="8" cm="1">
        <f t="array" ref="F39">IFERROR(INDEX(Data!$J$2:$J$5000,$J39),"")</f>
        <v>180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475</v>
      </c>
    </row>
    <row r="40" spans="1:10" x14ac:dyDescent="0.25">
      <c r="A40" s="7" t="str" cm="1">
        <f t="array" ref="A40">IFERROR(INDEX(Data!$A$2:$A$5000,$J40),IF(ROW()=2,"No data",""))</f>
        <v>PMS0153</v>
      </c>
      <c r="B40" s="7" t="str" cm="1">
        <f t="array" ref="B40">IFERROR(INDEX(Data!$B$2:$B$5000,$J40),"")</f>
        <v>Masterista Syrup Toffee Popcorn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18</v>
      </c>
      <c r="E40" s="8" cm="1">
        <f t="array" ref="E40">IFERROR(INDEX(Data!$H$2:$H$5000,$J40),"")</f>
        <v>2</v>
      </c>
      <c r="F40" s="8" cm="1">
        <f t="array" ref="F40">IFERROR(INDEX(Data!$J$2:$J$5000,$J40),"")</f>
        <v>270.27019999999999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522</v>
      </c>
    </row>
    <row r="41" spans="1:10" x14ac:dyDescent="0.25">
      <c r="A41" s="7" t="str" cm="1">
        <f t="array" ref="A41">IFERROR(INDEX(Data!$A$2:$A$5000,$J41),IF(ROW()=2,"No data",""))</f>
        <v>PMS0181</v>
      </c>
      <c r="B41" s="7" t="str" cm="1">
        <f t="array" ref="B41">IFERROR(INDEX(Data!$B$2:$B$5000,$J41),"")</f>
        <v>Ice Shaken Pink Lava 1.000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18</v>
      </c>
      <c r="E41" s="8" cm="1">
        <f t="array" ref="E41">IFERROR(INDEX(Data!$H$2:$H$5000,$J41),"")</f>
        <v>84</v>
      </c>
      <c r="F41" s="8" cm="1">
        <f t="array" ref="F41">IFERROR(INDEX(Data!$J$2:$J$5000,$J41),"")</f>
        <v>6.4284999999999997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549</v>
      </c>
    </row>
    <row r="42" spans="1:10" x14ac:dyDescent="0.25">
      <c r="A42" s="7" t="str" cm="1">
        <f t="array" ref="A42">IFERROR(INDEX(Data!$A$2:$A$5000,$J42),IF(ROW()=2,"No data",""))</f>
        <v>PMS0042</v>
      </c>
      <c r="B42" s="7" t="str" cm="1">
        <f t="array" ref="B42">IFERROR(INDEX(Data!$B$2:$B$5000,$J42),"")</f>
        <v>Flavorista Thai Tea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17</v>
      </c>
      <c r="E42" s="8" cm="1">
        <f t="array" ref="E42">IFERROR(INDEX(Data!$H$2:$H$5000,$J42),"")</f>
        <v>64.666600000000003</v>
      </c>
      <c r="F42" s="8" cm="1">
        <f t="array" ref="F42">IFERROR(INDEX(Data!$J$2:$J$5000,$J42),"")</f>
        <v>7.8868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423</v>
      </c>
    </row>
    <row r="43" spans="1:10" x14ac:dyDescent="0.25">
      <c r="A43" s="7" t="str" cm="1">
        <f t="array" ref="A43">IFERROR(INDEX(Data!$A$2:$A$5000,$J43),IF(ROW()=2,"No data",""))</f>
        <v>PMS0094</v>
      </c>
      <c r="B43" s="7" t="str" cm="1">
        <f t="array" ref="B43">IFERROR(INDEX(Data!$B$2:$B$5000,$J43),"")</f>
        <v>Masterista Syrup Butterscotch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16</v>
      </c>
      <c r="E43" s="8" cm="1">
        <f t="array" ref="E43">IFERROR(INDEX(Data!$H$2:$H$5000,$J43),"")</f>
        <v>45.666600000000003</v>
      </c>
      <c r="F43" s="8" cm="1">
        <f t="array" ref="F43">IFERROR(INDEX(Data!$J$2:$J$5000,$J43),"")</f>
        <v>10.511100000000001</v>
      </c>
      <c r="G43" s="8" cm="1">
        <f t="array" ref="G43">IFERROR(INDEX(Data!$N$2:$N$5000,$J43),"")</f>
        <v>6</v>
      </c>
      <c r="H43" s="8" cm="1">
        <f t="array" ref="H43">IFERROR(INDEX(Data!$P$2:$P$5000,$J43),"")</f>
        <v>10.666600000000001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473</v>
      </c>
    </row>
    <row r="44" spans="1:10" x14ac:dyDescent="0.25">
      <c r="A44" s="7" t="str" cm="1">
        <f t="array" ref="A44">IFERROR(INDEX(Data!$A$2:$A$5000,$J44),IF(ROW()=2,"No data",""))</f>
        <v>PMS0037</v>
      </c>
      <c r="B44" s="7" t="str" cm="1">
        <f t="array" ref="B44">IFERROR(INDEX(Data!$B$2:$B$5000,$J44),"")</f>
        <v>Flavorista Red Velvet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15</v>
      </c>
      <c r="E44" s="8" cm="1">
        <f t="array" ref="E44">IFERROR(INDEX(Data!$H$2:$H$5000,$J44),"")</f>
        <v>15</v>
      </c>
      <c r="F44" s="8" cm="1">
        <f t="array" ref="F44">IFERROR(INDEX(Data!$J$2:$J$5000,$J44),"")</f>
        <v>30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418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496</v>
      </c>
    </row>
    <row r="46" spans="1:10" x14ac:dyDescent="0.25">
      <c r="A46" s="7" t="str" cm="1">
        <f t="array" ref="A46">IFERROR(INDEX(Data!$A$2:$A$5000,$J46),IF(ROW()=2,"No data",""))</f>
        <v>PMS0063</v>
      </c>
      <c r="B46" s="7" t="str" cm="1">
        <f t="array" ref="B46">IFERROR(INDEX(Data!$B$2:$B$5000,$J46),"")</f>
        <v>Flavorista Super Dark Chocolate 1kg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3</v>
      </c>
      <c r="F46" s="8" cm="1">
        <f t="array" ref="F46">IFERROR(INDEX(Data!$J$2:$J$5000,$J46),"")</f>
        <v>140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444</v>
      </c>
    </row>
    <row r="47" spans="1:10" x14ac:dyDescent="0.25">
      <c r="A47" s="7" t="str" cm="1">
        <f t="array" ref="A47">IFERROR(INDEX(Data!$A$2:$A$5000,$J47),IF(ROW()=2,"No data",""))</f>
        <v>PMS0072</v>
      </c>
      <c r="B47" s="7" t="str" cm="1">
        <f t="array" ref="B47">IFERROR(INDEX(Data!$B$2:$B$5000,$J47),"")</f>
        <v>ICE SHAKEN PEACH TEA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13</v>
      </c>
      <c r="E47" s="8" cm="1">
        <f t="array" ref="E47">IFERROR(INDEX(Data!$H$2:$H$5000,$J47),"")</f>
        <v>19</v>
      </c>
      <c r="F47" s="8" cm="1">
        <f t="array" ref="F47">IFERROR(INDEX(Data!$J$2:$J$5000,$J47),"")</f>
        <v>20.5273</v>
      </c>
      <c r="G47" s="8" cm="1">
        <f t="array" ref="G47">IFERROR(INDEX(Data!$N$2:$N$5000,$J47),"")</f>
        <v>3</v>
      </c>
      <c r="H47" s="8" cm="1">
        <f t="array" ref="H47">IFERROR(INDEX(Data!$P$2:$P$5000,$J47),"")</f>
        <v>17.333300000000001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453</v>
      </c>
    </row>
    <row r="48" spans="1:10" x14ac:dyDescent="0.25">
      <c r="A48" s="7" t="str" cm="1">
        <f t="array" ref="A48">IFERROR(INDEX(Data!$A$2:$A$5000,$J48),IF(ROW()=2,"No data",""))</f>
        <v>PMS0081</v>
      </c>
      <c r="B48" s="7" t="str" cm="1">
        <f t="array" ref="B48">IFERROR(INDEX(Data!$B$2:$B$5000,$J48),"")</f>
        <v>Ice Shaken Strawberry Tea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13</v>
      </c>
      <c r="E48" s="8" cm="1">
        <f t="array" ref="E48">IFERROR(INDEX(Data!$H$2:$H$5000,$J48),"")</f>
        <v>1.3332999999999999</v>
      </c>
      <c r="F48" s="8" cm="1">
        <f t="array" ref="F48">IFERROR(INDEX(Data!$J$2:$J$5000,$J48),"")</f>
        <v>292.79270000000002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PMS0075</v>
      </c>
      <c r="B49" s="7" t="str" cm="1">
        <f t="array" ref="B49">IFERROR(INDEX(Data!$B$2:$B$5000,$J49),"")</f>
        <v>ICE SHAKEN PEACH &amp; MANGO 1000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8</v>
      </c>
      <c r="F49" s="8" cm="1">
        <f t="array" ref="F49">IFERROR(INDEX(Data!$J$2:$J$5000,$J49),"")</f>
        <v>45.011200000000002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456</v>
      </c>
    </row>
    <row r="50" spans="1:10" x14ac:dyDescent="0.25">
      <c r="A50" s="7" t="str" cm="1">
        <f t="array" ref="A50">IFERROR(INDEX(Data!$A$2:$A$5000,$J50),IF(ROW()=2,"No data",""))</f>
        <v>PMS0084</v>
      </c>
      <c r="B50" s="7" t="str" cm="1">
        <f t="array" ref="B50">IFERROR(INDEX(Data!$B$2:$B$5000,$J50),"")</f>
        <v>Flavorista Vanilla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12</v>
      </c>
      <c r="F50" s="8" cm="1">
        <f t="array" ref="F50">IFERROR(INDEX(Data!$J$2:$J$5000,$J50),"")</f>
        <v>30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465</v>
      </c>
    </row>
    <row r="51" spans="1:10" x14ac:dyDescent="0.25">
      <c r="A51" s="7" t="str" cm="1">
        <f t="array" ref="A51">IFERROR(INDEX(Data!$A$2:$A$5000,$J51),IF(ROW()=2,"No data",""))</f>
        <v>PMS0118</v>
      </c>
      <c r="B51" s="7" t="str" cm="1">
        <f t="array" ref="B51">IFERROR(INDEX(Data!$B$2:$B$5000,$J51),"")</f>
        <v>Masterista Sweet Sauce Butterscotch 500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1</v>
      </c>
      <c r="F51" s="8" cm="1">
        <f t="array" ref="F51">IFERROR(INDEX(Data!$J$2:$J$5000,$J51),"")</f>
        <v>360.3603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491</v>
      </c>
    </row>
    <row r="52" spans="1:10" x14ac:dyDescent="0.25">
      <c r="A52" s="7" t="str" cm="1">
        <f t="array" ref="A52">IFERROR(INDEX(Data!$A$2:$A$5000,$J52),IF(ROW()=2,"No data",""))</f>
        <v>PMS0120</v>
      </c>
      <c r="B52" s="7" t="str" cm="1">
        <f t="array" ref="B52">IFERROR(INDEX(Data!$B$2:$B$5000,$J52),"")</f>
        <v>Masterista Sweet Sauce Salted Caramel 500 Gr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3.6665999999999999</v>
      </c>
      <c r="F52" s="8" cm="1">
        <f t="array" ref="F52">IFERROR(INDEX(Data!$J$2:$J$5000,$J52),"")</f>
        <v>98.199600000000004</v>
      </c>
      <c r="G52" s="8" cm="1">
        <f t="array" ref="G52">IFERROR(INDEX(Data!$N$2:$N$5000,$J52),"")</f>
        <v>2</v>
      </c>
      <c r="H52" s="8" cm="1">
        <f t="array" ref="H52">IFERROR(INDEX(Data!$P$2:$P$5000,$J52),"")</f>
        <v>24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493</v>
      </c>
    </row>
    <row r="53" spans="1:10" x14ac:dyDescent="0.25">
      <c r="A53" s="7" t="str" cm="1">
        <f t="array" ref="A53">IFERROR(INDEX(Data!$A$2:$A$5000,$J53),IF(ROW()=2,"No data",""))</f>
        <v>PMS0132</v>
      </c>
      <c r="B53" s="7" t="str" cm="1">
        <f t="array" ref="B53">IFERROR(INDEX(Data!$B$2:$B$5000,$J53),"")</f>
        <v>Masterista Syrup Vanilla Tradition 850ml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122.33329999999999</v>
      </c>
      <c r="F53" s="8" cm="1">
        <f t="array" ref="F53">IFERROR(INDEX(Data!$J$2:$J$5000,$J53),"")</f>
        <v>2.9428000000000001</v>
      </c>
      <c r="G53" s="8" cm="1">
        <f t="array" ref="G53">IFERROR(INDEX(Data!$N$2:$N$5000,$J53),"")</f>
        <v>35</v>
      </c>
      <c r="H53" s="8" cm="1">
        <f t="array" ref="H53">IFERROR(INDEX(Data!$P$2:$P$5000,$J53),"")</f>
        <v>1.3714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505</v>
      </c>
    </row>
    <row r="54" spans="1:10" x14ac:dyDescent="0.25">
      <c r="A54" s="7" t="str" cm="1">
        <f t="array" ref="A54">IFERROR(INDEX(Data!$A$2:$A$5000,$J54),IF(ROW()=2,"No data",""))</f>
        <v>PMS0145</v>
      </c>
      <c r="B54" s="7" t="str" cm="1">
        <f t="array" ref="B54">IFERROR(INDEX(Data!$B$2:$B$5000,$J54),"")</f>
        <v>Masterista Syrup Green Apple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7</v>
      </c>
      <c r="F54" s="8" cm="1">
        <f t="array" ref="F54">IFERROR(INDEX(Data!$J$2:$J$5000,$J54),"")</f>
        <v>51.435899999999997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515</v>
      </c>
    </row>
    <row r="55" spans="1:10" x14ac:dyDescent="0.25">
      <c r="A55" s="7" t="str" cm="1">
        <f t="array" ref="A55">IFERROR(INDEX(Data!$A$2:$A$5000,$J55),IF(ROW()=2,"No data",""))</f>
        <v>PMS0166</v>
      </c>
      <c r="B55" s="7" t="str" cm="1">
        <f t="array" ref="B55">IFERROR(INDEX(Data!$B$2:$B$5000,$J55),"")</f>
        <v>Flavourista Syrup Green Apple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19</v>
      </c>
      <c r="F55" s="8" cm="1">
        <f t="array" ref="F55">IFERROR(INDEX(Data!$J$2:$J$5000,$J55),"")</f>
        <v>18.9483</v>
      </c>
      <c r="G55" s="8" cm="1">
        <f t="array" ref="G55">IFERROR(INDEX(Data!$N$2:$N$5000,$J55),"")</f>
        <v>12</v>
      </c>
      <c r="H55" s="8" cm="1">
        <f t="array" ref="H55">IFERROR(INDEX(Data!$P$2:$P$5000,$J55),"")</f>
        <v>4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534</v>
      </c>
    </row>
    <row r="56" spans="1:10" x14ac:dyDescent="0.25">
      <c r="A56" s="7" t="str" cm="1">
        <f t="array" ref="A56">IFERROR(INDEX(Data!$A$2:$A$5000,$J56),IF(ROW()=2,"No data",""))</f>
        <v>PMS0110</v>
      </c>
      <c r="B56" s="7" t="str" cm="1">
        <f t="array" ref="B56">IFERROR(INDEX(Data!$B$2:$B$5000,$J56),"")</f>
        <v>Masterista Japanese Koicha Powder 500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2.6665999999999999</v>
      </c>
      <c r="F56" s="8" cm="1">
        <f t="array" ref="F56">IFERROR(INDEX(Data!$J$2:$J$5000,$J56),"")</f>
        <v>123.8738</v>
      </c>
      <c r="G56" s="8" cm="1">
        <f t="array" ref="G56">IFERROR(INDEX(Data!$N$2:$N$5000,$J56),"")</f>
        <v>1</v>
      </c>
      <c r="H56" s="8" cm="1">
        <f t="array" ref="H56">IFERROR(INDEX(Data!$P$2:$P$5000,$J56),"")</f>
        <v>44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487</v>
      </c>
    </row>
    <row r="57" spans="1:10" x14ac:dyDescent="0.25">
      <c r="A57" s="7" t="str" cm="1">
        <f t="array" ref="A57">IFERROR(INDEX(Data!$A$2:$A$5000,$J57),IF(ROW()=2,"No data",""))</f>
        <v>PMS0155</v>
      </c>
      <c r="B57" s="7" t="str" cm="1">
        <f t="array" ref="B57">IFERROR(INDEX(Data!$B$2:$B$5000,$J57),"")</f>
        <v>Flavourista Syrup Pandan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2.3332999999999999</v>
      </c>
      <c r="F57" s="8" cm="1">
        <f t="array" ref="F57">IFERROR(INDEX(Data!$J$2:$J$5000,$J57),"")</f>
        <v>141.5701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524</v>
      </c>
    </row>
    <row r="58" spans="1:10" x14ac:dyDescent="0.25">
      <c r="A58" s="7" t="str" cm="1">
        <f t="array" ref="A58">IFERROR(INDEX(Data!$A$2:$A$5000,$J58),IF(ROW()=2,"No data",""))</f>
        <v>PMS0054</v>
      </c>
      <c r="B58" s="7" t="str" cm="1">
        <f t="array" ref="B58">IFERROR(INDEX(Data!$B$2:$B$5000,$J58),"")</f>
        <v>Masterista Signature Koicha Frappe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435</v>
      </c>
    </row>
    <row r="59" spans="1:10" x14ac:dyDescent="0.25">
      <c r="A59" s="7" t="str" cm="1">
        <f t="array" ref="A59">IFERROR(INDEX(Data!$A$2:$A$5000,$J59),IF(ROW()=2,"No data",""))</f>
        <v>PMS0090</v>
      </c>
      <c r="B59" s="7" t="str" cm="1">
        <f t="array" ref="B59">IFERROR(INDEX(Data!$B$2:$B$5000,$J59),"")</f>
        <v>Flavorista Coffee Classic 250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10</v>
      </c>
      <c r="E59" s="8" cm="1">
        <f t="array" ref="E59">IFERROR(INDEX(Data!$H$2:$H$5000,$J59),"")</f>
        <v>10</v>
      </c>
      <c r="F59" s="8" cm="1">
        <f t="array" ref="F59">IFERROR(INDEX(Data!$J$2:$J$5000,$J59),"")</f>
        <v>30.003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469</v>
      </c>
    </row>
    <row r="60" spans="1:10" x14ac:dyDescent="0.25">
      <c r="A60" s="7" t="str" cm="1">
        <f t="array" ref="A60">IFERROR(INDEX(Data!$A$2:$A$5000,$J60),IF(ROW()=2,"No data",""))</f>
        <v>PMS0170</v>
      </c>
      <c r="B60" s="7" t="str" cm="1">
        <f t="array" ref="B60">IFERROR(INDEX(Data!$B$2:$B$5000,$J60),"")</f>
        <v>Masterista Syrup Cranberries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10</v>
      </c>
      <c r="E60" s="8" cm="1">
        <f t="array" ref="E60">IFERROR(INDEX(Data!$H$2:$H$5000,$J60),"")</f>
        <v>6</v>
      </c>
      <c r="F60" s="8" cm="1">
        <f t="array" ref="F60">IFERROR(INDEX(Data!$J$2:$J$5000,$J60),"")</f>
        <v>50</v>
      </c>
      <c r="G60" s="8" cm="1">
        <f t="array" ref="G60">IFERROR(INDEX(Data!$N$2:$N$5000,$J60),"")</f>
        <v>2</v>
      </c>
      <c r="H60" s="8" cm="1">
        <f t="array" ref="H60">IFERROR(INDEX(Data!$P$2:$P$5000,$J60),"")</f>
        <v>20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538</v>
      </c>
    </row>
    <row r="61" spans="1:10" x14ac:dyDescent="0.25">
      <c r="A61" s="7" t="str" cm="1">
        <f t="array" ref="A61">IFERROR(INDEX(Data!$A$2:$A$5000,$J61),IF(ROW()=2,"No data",""))</f>
        <v>PMS0027</v>
      </c>
      <c r="B61" s="7" t="str" cm="1">
        <f t="array" ref="B61">IFERROR(INDEX(Data!$B$2:$B$5000,$J61),"")</f>
        <v>Masterista Red Velvet Expecta 800Gr</v>
      </c>
      <c r="C61" s="7" t="str" cm="1">
        <f t="array" ref="C61">IFERROR(INDEX(Data!$C$2:$C$5000,$J61),"")</f>
        <v>POU</v>
      </c>
      <c r="D61" s="8" cm="1">
        <f t="array" ref="D61">IFERROR(INDEX(Data!$D$2:$D$5000,$J61),"")</f>
        <v>9</v>
      </c>
      <c r="E61" s="8" cm="1">
        <f t="array" ref="E61">IFERROR(INDEX(Data!$H$2:$H$5000,$J61),"")</f>
        <v>20</v>
      </c>
      <c r="F61" s="8" cm="1">
        <f t="array" ref="F61">IFERROR(INDEX(Data!$J$2:$J$5000,$J61),"")</f>
        <v>13.501300000000001</v>
      </c>
      <c r="G61" s="8" cm="1">
        <f t="array" ref="G61">IFERROR(INDEX(Data!$N$2:$N$5000,$J61),"")</f>
        <v>4</v>
      </c>
      <c r="H61" s="8" cm="1">
        <f t="array" ref="H61">IFERROR(INDEX(Data!$P$2:$P$5000,$J61),"")</f>
        <v>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408</v>
      </c>
    </row>
    <row r="62" spans="1:10" x14ac:dyDescent="0.25">
      <c r="A62" s="7" t="str" cm="1">
        <f t="array" ref="A62">IFERROR(INDEX(Data!$A$2:$A$5000,$J62),IF(ROW()=2,"No data",""))</f>
        <v>PMS0029</v>
      </c>
      <c r="B62" s="7" t="str" cm="1">
        <f t="array" ref="B62">IFERROR(INDEX(Data!$B$2:$B$5000,$J62),"")</f>
        <v>Masterista Avocado Base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9</v>
      </c>
      <c r="E62" s="8" cm="1">
        <f t="array" ref="E62">IFERROR(INDEX(Data!$H$2:$H$5000,$J62),"")</f>
        <v>2</v>
      </c>
      <c r="F62" s="8" cm="1">
        <f t="array" ref="F62">IFERROR(INDEX(Data!$J$2:$J$5000,$J62),"")</f>
        <v>135.13509999999999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410</v>
      </c>
    </row>
    <row r="63" spans="1:10" x14ac:dyDescent="0.25">
      <c r="A63" s="7" t="str" cm="1">
        <f t="array" ref="A63">IFERROR(INDEX(Data!$A$2:$A$5000,$J63),IF(ROW()=2,"No data",""))</f>
        <v>PMS0052</v>
      </c>
      <c r="B63" s="7" t="str" cm="1">
        <f t="array" ref="B63">IFERROR(INDEX(Data!$B$2:$B$5000,$J63),"")</f>
        <v>Ice Shaken Honey Lemonade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9</v>
      </c>
      <c r="E63" s="8" cm="1">
        <f t="array" ref="E63">IFERROR(INDEX(Data!$H$2:$H$5000,$J63),"")</f>
        <v>3.5</v>
      </c>
      <c r="F63" s="8" cm="1">
        <f t="array" ref="F63">IFERROR(INDEX(Data!$J$2:$J$5000,$J63),"")</f>
        <v>77.186899999999994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433</v>
      </c>
    </row>
    <row r="64" spans="1:10" x14ac:dyDescent="0.25">
      <c r="A64" s="7" t="str" cm="1">
        <f t="array" ref="A64">IFERROR(INDEX(Data!$A$2:$A$5000,$J64),IF(ROW()=2,"No data",""))</f>
        <v>PMS0125</v>
      </c>
      <c r="B64" s="7" t="str" cm="1">
        <f t="array" ref="B64">IFERROR(INDEX(Data!$B$2:$B$5000,$J64),"")</f>
        <v>Flavourista Syrup Butterscotch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9</v>
      </c>
      <c r="E64" s="8" cm="1">
        <f t="array" ref="E64">IFERROR(INDEX(Data!$H$2:$H$5000,$J64),"")</f>
        <v>13</v>
      </c>
      <c r="F64" s="8" cm="1">
        <f t="array" ref="F64">IFERROR(INDEX(Data!$J$2:$J$5000,$J64),"")</f>
        <v>20.770800000000001</v>
      </c>
      <c r="G64" s="8" cm="1">
        <f t="array" ref="G64">IFERROR(INDEX(Data!$N$2:$N$5000,$J64),"")</f>
        <v>7</v>
      </c>
      <c r="H64" s="8" cm="1">
        <f t="array" ref="H64">IFERROR(INDEX(Data!$P$2:$P$5000,$J64),"")</f>
        <v>5.1428000000000003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PMS0183</v>
      </c>
      <c r="B65" s="7" t="str" cm="1">
        <f t="array" ref="B65">IFERROR(INDEX(Data!$B$2:$B$5000,$J65),"")</f>
        <v>Masterista Bitter Dark Chocolate (100% Pure Chocolate) 500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9</v>
      </c>
      <c r="E65" s="8" cm="1">
        <f t="array" ref="E65">IFERROR(INDEX(Data!$H$2:$H$5000,$J65),"")</f>
        <v>18.666599999999999</v>
      </c>
      <c r="F65" s="8" cm="1">
        <f t="array" ref="F65">IFERROR(INDEX(Data!$J$2:$J$5000,$J65),"")</f>
        <v>14.4648</v>
      </c>
      <c r="G65" s="8" cm="1">
        <f t="array" ref="G65">IFERROR(INDEX(Data!$N$2:$N$5000,$J65),"")</f>
        <v>11</v>
      </c>
      <c r="H65" s="8" cm="1">
        <f t="array" ref="H65">IFERROR(INDEX(Data!$P$2:$P$5000,$J65),"")</f>
        <v>3.2726999999999999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551</v>
      </c>
    </row>
    <row r="66" spans="1:10" x14ac:dyDescent="0.25">
      <c r="A66" s="7" t="str" cm="1">
        <f t="array" ref="A66">IFERROR(INDEX(Data!$A$2:$A$5000,$J66),IF(ROW()=2,"No data",""))</f>
        <v>PMS0113</v>
      </c>
      <c r="B66" s="7" t="str" cm="1">
        <f t="array" ref="B66">IFERROR(INDEX(Data!$B$2:$B$5000,$J66),"")</f>
        <v>Nusantara Frappe Powder - Bajigur 1Kg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489</v>
      </c>
    </row>
    <row r="67" spans="1:10" x14ac:dyDescent="0.25">
      <c r="A67" s="7" t="str" cm="1">
        <f t="array" ref="A67">IFERROR(INDEX(Data!$A$2:$A$5000,$J67),IF(ROW()=2,"No data",""))</f>
        <v>PMS0119</v>
      </c>
      <c r="B67" s="7" t="str" cm="1">
        <f t="array" ref="B67">IFERROR(INDEX(Data!$B$2:$B$5000,$J67),"")</f>
        <v>Masterista Sweet Sauce Caramel 500 Gr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8</v>
      </c>
      <c r="E67" s="8" cm="1">
        <f t="array" ref="E67">IFERROR(INDEX(Data!$H$2:$H$5000,$J67),"")</f>
        <v>38.333300000000001</v>
      </c>
      <c r="F67" s="8" cm="1">
        <f t="array" ref="F67">IFERROR(INDEX(Data!$J$2:$J$5000,$J67),"")</f>
        <v>6.2611999999999997</v>
      </c>
      <c r="G67" s="8" cm="1">
        <f t="array" ref="G67">IFERROR(INDEX(Data!$N$2:$N$5000,$J67),"")</f>
        <v>3</v>
      </c>
      <c r="H67" s="8" cm="1">
        <f t="array" ref="H67">IFERROR(INDEX(Data!$P$2:$P$5000,$J67),"")</f>
        <v>10.666600000000001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492</v>
      </c>
    </row>
    <row r="68" spans="1:10" x14ac:dyDescent="0.25">
      <c r="A68" s="7" t="str" cm="1">
        <f t="array" ref="A68">IFERROR(INDEX(Data!$A$2:$A$5000,$J68),IF(ROW()=2,"No data",""))</f>
        <v>PMS0144</v>
      </c>
      <c r="B68" s="7" t="str" cm="1">
        <f t="array" ref="B68">IFERROR(INDEX(Data!$B$2:$B$5000,$J68),"")</f>
        <v>Masterista Syrup Peach 850ml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22.666599999999999</v>
      </c>
      <c r="F68" s="8" cm="1">
        <f t="array" ref="F68">IFERROR(INDEX(Data!$J$2:$J$5000,$J68),"")</f>
        <v>10.589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514</v>
      </c>
    </row>
    <row r="69" spans="1:10" x14ac:dyDescent="0.25">
      <c r="A69" s="7" t="str" cm="1">
        <f t="array" ref="A69">IFERROR(INDEX(Data!$A$2:$A$5000,$J69),IF(ROW()=2,"No data",""))</f>
        <v>PMS0171</v>
      </c>
      <c r="B69" s="7" t="str" cm="1">
        <f t="array" ref="B69">IFERROR(INDEX(Data!$B$2:$B$5000,$J69),"")</f>
        <v>Masterista Syrup Hawaiian Cococnut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41.333300000000001</v>
      </c>
      <c r="F69" s="8" cm="1">
        <f t="array" ref="F69">IFERROR(INDEX(Data!$J$2:$J$5000,$J69),"")</f>
        <v>5.8067000000000002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539</v>
      </c>
    </row>
    <row r="70" spans="1:10" x14ac:dyDescent="0.25">
      <c r="A70" s="7" t="str" cm="1">
        <f t="array" ref="A70">IFERROR(INDEX(Data!$A$2:$A$5000,$J70),IF(ROW()=2,"No data",""))</f>
        <v>PMS0095</v>
      </c>
      <c r="B70" s="7" t="str" cm="1">
        <f t="array" ref="B70">IFERROR(INDEX(Data!$B$2:$B$5000,$J70),"")</f>
        <v>Masterista Syrup Tropical Mango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7</v>
      </c>
      <c r="E70" s="8" cm="1">
        <f t="array" ref="E70">IFERROR(INDEX(Data!$H$2:$H$5000,$J70),"")</f>
        <v>3.3332999999999999</v>
      </c>
      <c r="F70" s="8" cm="1">
        <f t="array" ref="F70">IFERROR(INDEX(Data!$J$2:$J$5000,$J70),"")</f>
        <v>63.006300000000003</v>
      </c>
      <c r="G70" s="8" cm="1">
        <f t="array" ref="G70">IFERROR(INDEX(Data!$N$2:$N$5000,$J70),"")</f>
        <v>1</v>
      </c>
      <c r="H70" s="8" cm="1">
        <f t="array" ref="H70">IFERROR(INDEX(Data!$P$2:$P$5000,$J70),"")</f>
        <v>28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474</v>
      </c>
    </row>
    <row r="71" spans="1:10" x14ac:dyDescent="0.25">
      <c r="A71" s="7" t="str" cm="1">
        <f t="array" ref="A71">IFERROR(INDEX(Data!$A$2:$A$5000,$J71),IF(ROW()=2,"No data",""))</f>
        <v>PMS0121</v>
      </c>
      <c r="B71" s="7" t="str" cm="1">
        <f t="array" ref="B71">IFERROR(INDEX(Data!$B$2:$B$5000,$J71),"")</f>
        <v>Masterista Syrup Elderflower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7</v>
      </c>
      <c r="E71" s="8" cm="1">
        <f t="array" ref="E71">IFERROR(INDEX(Data!$H$2:$H$5000,$J71),"")</f>
        <v>3.5</v>
      </c>
      <c r="F71" s="8" cm="1">
        <f t="array" ref="F71">IFERROR(INDEX(Data!$J$2:$J$5000,$J71),"")</f>
        <v>60.034300000000002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494</v>
      </c>
    </row>
    <row r="72" spans="1:10" x14ac:dyDescent="0.25">
      <c r="A72" s="7" t="str" cm="1">
        <f t="array" ref="A72">IFERROR(INDEX(Data!$A$2:$A$5000,$J72),IF(ROW()=2,"No data",""))</f>
        <v>PMS0053</v>
      </c>
      <c r="B72" s="7" t="str" cm="1">
        <f t="array" ref="B72">IFERROR(INDEX(Data!$B$2:$B$5000,$J72),"")</f>
        <v>Ice Shaken Strawberry Lemonade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18.6219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434</v>
      </c>
    </row>
    <row r="73" spans="1:10" x14ac:dyDescent="0.25">
      <c r="A73" s="7" t="str" cm="1">
        <f t="array" ref="A73">IFERROR(INDEX(Data!$A$2:$A$5000,$J73),IF(ROW()=2,"No data",""))</f>
        <v>PMS0138</v>
      </c>
      <c r="B73" s="7" t="str" cm="1">
        <f t="array" ref="B73">IFERROR(INDEX(Data!$B$2:$B$5000,$J73),"")</f>
        <v>Masterista Strawberry Cheese Cake Expecta 800 Ml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4.5</v>
      </c>
      <c r="F73" s="8" cm="1">
        <f t="array" ref="F73">IFERROR(INDEX(Data!$J$2:$J$5000,$J73),"")</f>
        <v>40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509</v>
      </c>
    </row>
    <row r="74" spans="1:10" x14ac:dyDescent="0.25">
      <c r="A74" s="7" t="str" cm="1">
        <f t="array" ref="A74">IFERROR(INDEX(Data!$A$2:$A$5000,$J74),IF(ROW()=2,"No data",""))</f>
        <v>PMS0157</v>
      </c>
      <c r="B74" s="7" t="str" cm="1">
        <f t="array" ref="B74">IFERROR(INDEX(Data!$B$2:$B$5000,$J74),"")</f>
        <v>Masterista Syrup Spicy Ginger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4</v>
      </c>
      <c r="F74" s="8" cm="1">
        <f t="array" ref="F74">IFERROR(INDEX(Data!$J$2:$J$5000,$J74),"")</f>
        <v>45.011200000000002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526</v>
      </c>
    </row>
    <row r="75" spans="1:10" x14ac:dyDescent="0.25">
      <c r="A75" s="7" t="str" cm="1">
        <f t="array" ref="A75">IFERROR(INDEX(Data!$A$2:$A$5000,$J75),IF(ROW()=2,"No data",""))</f>
        <v>PMS0160</v>
      </c>
      <c r="B75" s="7" t="str" cm="1">
        <f t="array" ref="B75">IFERROR(INDEX(Data!$B$2:$B$5000,$J75),"")</f>
        <v>Masterista Syrup Blackcurrant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7.3333000000000004</v>
      </c>
      <c r="F75" s="8" cm="1">
        <f t="array" ref="F75">IFERROR(INDEX(Data!$J$2:$J$5000,$J75),"")</f>
        <v>24.549900000000001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528</v>
      </c>
    </row>
    <row r="76" spans="1:10" x14ac:dyDescent="0.25">
      <c r="A76" s="7" t="str" cm="1">
        <f t="array" ref="A76">IFERROR(INDEX(Data!$A$2:$A$5000,$J76),IF(ROW()=2,"No data",""))</f>
        <v>PMS0175</v>
      </c>
      <c r="B76" s="7" t="str" cm="1">
        <f t="array" ref="B76">IFERROR(INDEX(Data!$B$2:$B$5000,$J76),"")</f>
        <v>Masterista Syrup Brown Cinnamon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3.5</v>
      </c>
      <c r="F76" s="8" cm="1">
        <f t="array" ref="F76">IFERROR(INDEX(Data!$J$2:$J$5000,$J76),"")</f>
        <v>51.457900000000002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543</v>
      </c>
    </row>
    <row r="77" spans="1:10" x14ac:dyDescent="0.25">
      <c r="A77" s="7" t="str" cm="1">
        <f t="array" ref="A77">IFERROR(INDEX(Data!$A$2:$A$5000,$J77),IF(ROW()=2,"No data",""))</f>
        <v>PMS0080</v>
      </c>
      <c r="B77" s="7" t="str" cm="1">
        <f t="array" ref="B77">IFERROR(INDEX(Data!$B$2:$B$5000,$J77),"")</f>
        <v>Ice Shaken Mango Freeze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5</v>
      </c>
      <c r="E77" s="8" cm="1">
        <f t="array" ref="E77">IFERROR(INDEX(Data!$H$2:$H$5000,$J77),"")</f>
        <v>6.3333000000000004</v>
      </c>
      <c r="F77" s="8" cm="1">
        <f t="array" ref="F77">IFERROR(INDEX(Data!$J$2:$J$5000,$J77),"")</f>
        <v>23.685400000000001</v>
      </c>
      <c r="G77" s="8" cm="1">
        <f t="array" ref="G77">IFERROR(INDEX(Data!$N$2:$N$5000,$J77),"")</f>
        <v>3</v>
      </c>
      <c r="H77" s="8" cm="1">
        <f t="array" ref="H77">IFERROR(INDEX(Data!$P$2:$P$5000,$J77),"")</f>
        <v>6.6665999999999999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461</v>
      </c>
    </row>
    <row r="78" spans="1:10" x14ac:dyDescent="0.25">
      <c r="A78" s="7" t="str" cm="1">
        <f t="array" ref="A78">IFERROR(INDEX(Data!$A$2:$A$5000,$J78),IF(ROW()=2,"No data",""))</f>
        <v>PMS0126</v>
      </c>
      <c r="B78" s="7" t="str" cm="1">
        <f t="array" ref="B78">IFERROR(INDEX(Data!$B$2:$B$5000,$J78),"")</f>
        <v>Flavourista Syrup Tokyo Banana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1.5</v>
      </c>
      <c r="F78" s="8" cm="1">
        <f t="array" ref="F78">IFERROR(INDEX(Data!$J$2:$J$5000,$J78),"")</f>
        <v>100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499</v>
      </c>
    </row>
    <row r="79" spans="1:10" x14ac:dyDescent="0.25">
      <c r="A79" s="7" t="str" cm="1">
        <f t="array" ref="A79">IFERROR(INDEX(Data!$A$2:$A$5000,$J79),IF(ROW()=2,"No data",""))</f>
        <v>PMS0146</v>
      </c>
      <c r="B79" s="7" t="str" cm="1">
        <f t="array" ref="B79">IFERROR(INDEX(Data!$B$2:$B$5000,$J79),"")</f>
        <v>Masterista Syrup Creme Brulee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3</v>
      </c>
      <c r="F79" s="8" cm="1">
        <f t="array" ref="F79">IFERROR(INDEX(Data!$J$2:$J$5000,$J79),"")</f>
        <v>50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516</v>
      </c>
    </row>
    <row r="80" spans="1:10" x14ac:dyDescent="0.25">
      <c r="A80" s="7" t="str" cm="1">
        <f t="array" ref="A80">IFERROR(INDEX(Data!$A$2:$A$5000,$J80),IF(ROW()=2,"No data",""))</f>
        <v>PMS0168</v>
      </c>
      <c r="B80" s="7" t="str" cm="1">
        <f t="array" ref="B80">IFERROR(INDEX(Data!$B$2:$B$5000,$J80),"")</f>
        <v>Flavourista Syrup Mur 1000 Gr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13</v>
      </c>
      <c r="F80" s="8" cm="1">
        <f t="array" ref="F80">IFERROR(INDEX(Data!$J$2:$J$5000,$J80),"")</f>
        <v>11.539300000000001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536</v>
      </c>
    </row>
    <row r="81" spans="1:10" x14ac:dyDescent="0.25">
      <c r="A81" s="7" t="str" cm="1">
        <f t="array" ref="A81">IFERROR(INDEX(Data!$A$2:$A$5000,$J81),IF(ROW()=2,"No data",""))</f>
        <v>PMS0187</v>
      </c>
      <c r="B81" s="7" t="str" cm="1">
        <f t="array" ref="B81">IFERROR(INDEX(Data!$B$2:$B$5000,$J81),"")</f>
        <v>Masterista Syrup Tiramisu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4</v>
      </c>
      <c r="F81" s="8" cm="1">
        <f t="array" ref="F81">IFERROR(INDEX(Data!$J$2:$J$5000,$J81),"")</f>
        <v>37.509300000000003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555</v>
      </c>
    </row>
    <row r="82" spans="1:10" x14ac:dyDescent="0.25">
      <c r="A82" s="7" t="str" cm="1">
        <f t="array" ref="A82">IFERROR(INDEX(Data!$A$2:$A$5000,$J82),IF(ROW()=2,"No data",""))</f>
        <v>PMS0050</v>
      </c>
      <c r="B82" s="7" t="str" cm="1">
        <f t="array" ref="B82">IFERROR(INDEX(Data!$B$2:$B$5000,$J82),"")</f>
        <v>Ice Shaken Mango Tea (1000Gr/Pack)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4.3333000000000004</v>
      </c>
      <c r="F82" s="8" cm="1">
        <f t="array" ref="F82">IFERROR(INDEX(Data!$J$2:$J$5000,$J82),"")</f>
        <v>27.700800000000001</v>
      </c>
      <c r="G82" s="8" cm="1">
        <f t="array" ref="G82">IFERROR(INDEX(Data!$N$2:$N$5000,$J82),"")</f>
        <v>1</v>
      </c>
      <c r="H82" s="8" cm="1">
        <f t="array" ref="H82">IFERROR(INDEX(Data!$P$2:$P$5000,$J82),"")</f>
        <v>16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431</v>
      </c>
    </row>
    <row r="83" spans="1:10" x14ac:dyDescent="0.25">
      <c r="A83" s="7" t="str" cm="1">
        <f t="array" ref="A83">IFERROR(INDEX(Data!$A$2:$A$5000,$J83),IF(ROW()=2,"No data",""))</f>
        <v>PMS0062</v>
      </c>
      <c r="B83" s="7" t="str" cm="1">
        <f t="array" ref="B83">IFERROR(INDEX(Data!$B$2:$B$5000,$J83),"")</f>
        <v>Frappe Powder - Vanilla Butter Cream  800gr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7</v>
      </c>
      <c r="F83" s="8" cm="1">
        <f t="array" ref="F83">IFERROR(INDEX(Data!$J$2:$J$5000,$J83),"")</f>
        <v>17.145299999999999</v>
      </c>
      <c r="G83" s="8" cm="1">
        <f t="array" ref="G83">IFERROR(INDEX(Data!$N$2:$N$5000,$J83),"")</f>
        <v>9</v>
      </c>
      <c r="H83" s="8" cm="1">
        <f t="array" ref="H83">IFERROR(INDEX(Data!$P$2:$P$5000,$J83),"")</f>
        <v>1.7777000000000001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443</v>
      </c>
    </row>
    <row r="84" spans="1:10" x14ac:dyDescent="0.25">
      <c r="A84" s="7" t="str" cm="1">
        <f t="array" ref="A84">IFERROR(INDEX(Data!$A$2:$A$5000,$J84),IF(ROW()=2,"No data",""))</f>
        <v>PMS0109</v>
      </c>
      <c r="B84" s="7" t="str" cm="1">
        <f t="array" ref="B84">IFERROR(INDEX(Data!$B$2:$B$5000,$J84),"")</f>
        <v>Masterista Butterschot Expecta 800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6.6665999999999999</v>
      </c>
      <c r="F84" s="8" cm="1">
        <f t="array" ref="F84">IFERROR(INDEX(Data!$J$2:$J$5000,$J84),"")</f>
        <v>18.001799999999999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486</v>
      </c>
    </row>
    <row r="85" spans="1:10" x14ac:dyDescent="0.25">
      <c r="A85" s="7" t="str" cm="1">
        <f t="array" ref="A85">IFERROR(INDEX(Data!$A$2:$A$5000,$J85),IF(ROW()=2,"No data",""))</f>
        <v>PMS0173</v>
      </c>
      <c r="B85" s="7" t="str" cm="1">
        <f t="array" ref="B85">IFERROR(INDEX(Data!$B$2:$B$5000,$J85),"")</f>
        <v>Masterista Syrup RUM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2</v>
      </c>
      <c r="F85" s="8" cm="1">
        <f t="array" ref="F85">IFERROR(INDEX(Data!$J$2:$J$5000,$J85),"")</f>
        <v>60.06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541</v>
      </c>
    </row>
    <row r="86" spans="1:10" x14ac:dyDescent="0.25">
      <c r="A86" s="7" t="str" cm="1">
        <f t="array" ref="A86">IFERROR(INDEX(Data!$A$2:$A$5000,$J86),IF(ROW()=2,"No data",""))</f>
        <v>PMS0064</v>
      </c>
      <c r="B86" s="7" t="str" cm="1">
        <f t="array" ref="B86">IFERROR(INDEX(Data!$B$2:$B$5000,$J86),"")</f>
        <v>Frappe Powder Tiramisu Expecta 800gr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4.6665999999999999</v>
      </c>
      <c r="F86" s="8" cm="1">
        <f t="array" ref="F86">IFERROR(INDEX(Data!$J$2:$J$5000,$J86),"")</f>
        <v>19.2926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445</v>
      </c>
    </row>
    <row r="87" spans="1:10" x14ac:dyDescent="0.25">
      <c r="A87" s="7" t="str" cm="1">
        <f t="array" ref="A87">IFERROR(INDEX(Data!$A$2:$A$5000,$J87),IF(ROW()=2,"No data",""))</f>
        <v>PMS0086</v>
      </c>
      <c r="B87" s="7" t="str" cm="1">
        <f t="array" ref="B87">IFERROR(INDEX(Data!$B$2:$B$5000,$J87),"")</f>
        <v>Ice Shaken Blackcurrant Punch 1 Kg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13.333299999999999</v>
      </c>
      <c r="F87" s="8" cm="1">
        <f t="array" ref="F87">IFERROR(INDEX(Data!$J$2:$J$5000,$J87),"")</f>
        <v>6.7506000000000004</v>
      </c>
      <c r="G87" s="8" cm="1">
        <f t="array" ref="G87">IFERROR(INDEX(Data!$N$2:$N$5000,$J87),"")</f>
        <v>3</v>
      </c>
      <c r="H87" s="8" cm="1">
        <f t="array" ref="H87">IFERROR(INDEX(Data!$P$2:$P$5000,$J87),"")</f>
        <v>4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467</v>
      </c>
    </row>
    <row r="88" spans="1:10" x14ac:dyDescent="0.25">
      <c r="A88" s="7" t="str" cm="1">
        <f t="array" ref="A88">IFERROR(INDEX(Data!$A$2:$A$5000,$J88),IF(ROW()=2,"No data",""))</f>
        <v>PMS0149</v>
      </c>
      <c r="B88" s="7" t="str" cm="1">
        <f t="array" ref="B88">IFERROR(INDEX(Data!$B$2:$B$5000,$J88),"")</f>
        <v>Masterista Syrup Irish Cream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3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518</v>
      </c>
    </row>
    <row r="89" spans="1:10" x14ac:dyDescent="0.25">
      <c r="A89" s="7" t="str" cm="1">
        <f t="array" ref="A89">IFERROR(INDEX(Data!$A$2:$A$5000,$J89),IF(ROW()=2,"No data",""))</f>
        <v>PMS0150</v>
      </c>
      <c r="B89" s="7" t="str" cm="1">
        <f t="array" ref="B89">IFERROR(INDEX(Data!$B$2:$B$5000,$J89),"")</f>
        <v>Masterista Syrup Natural Mint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15.333299999999999</v>
      </c>
      <c r="F89" s="8" cm="1">
        <f t="array" ref="F89">IFERROR(INDEX(Data!$J$2:$J$5000,$J89),"")</f>
        <v>5.8696000000000002</v>
      </c>
      <c r="G89" s="8" cm="1">
        <f t="array" ref="G89">IFERROR(INDEX(Data!$N$2:$N$5000,$J89),"")</f>
        <v>2</v>
      </c>
      <c r="H89" s="8" cm="1">
        <f t="array" ref="H89">IFERROR(INDEX(Data!$P$2:$P$5000,$J89),"")</f>
        <v>6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519</v>
      </c>
    </row>
    <row r="90" spans="1:10" x14ac:dyDescent="0.25">
      <c r="A90" s="7" t="str" cm="1">
        <f t="array" ref="A90">IFERROR(INDEX(Data!$A$2:$A$5000,$J90),IF(ROW()=2,"No data",""))</f>
        <v>PMS0167</v>
      </c>
      <c r="B90" s="7" t="str" cm="1">
        <f t="array" ref="B90">IFERROR(INDEX(Data!$B$2:$B$5000,$J90),"")</f>
        <v>Ice Shaken Earl Grey Milk Tea 1000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545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548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4.5</v>
      </c>
      <c r="F93" s="8" cm="1">
        <f t="array" ref="F93">IFERROR(INDEX(Data!$J$2:$J$5000,$J93),"")</f>
        <v>13.333299999999999</v>
      </c>
      <c r="G93" s="8" cm="1">
        <f t="array" ref="G93">IFERROR(INDEX(Data!$N$2:$N$5000,$J93),"")</f>
        <v>1</v>
      </c>
      <c r="H93" s="8" cm="1">
        <f t="array" ref="H93">IFERROR(INDEX(Data!$P$2:$P$5000,$J93),"")</f>
        <v>8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497</v>
      </c>
    </row>
    <row r="94" spans="1:10" x14ac:dyDescent="0.25">
      <c r="A94" s="7" t="str" cm="1">
        <f t="array" ref="A94">IFERROR(INDEX(Data!$A$2:$A$5000,$J94),IF(ROW()=2,"No data",""))</f>
        <v>PMS0169</v>
      </c>
      <c r="B94" s="7" t="str" cm="1">
        <f t="array" ref="B94">IFERROR(INDEX(Data!$B$2:$B$5000,$J94),"")</f>
        <v>Masterista Cheese Cream Topping 500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2.3332999999999999</v>
      </c>
      <c r="F94" s="8" cm="1">
        <f t="array" ref="F94">IFERROR(INDEX(Data!$J$2:$J$5000,$J94),"")</f>
        <v>25.74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537</v>
      </c>
    </row>
    <row r="95" spans="1:10" x14ac:dyDescent="0.25">
      <c r="A95" s="7" t="str" cm="1">
        <f t="array" ref="A95">IFERROR(INDEX(Data!$A$2:$A$5000,$J95),IF(ROW()=2,"No data",""))</f>
        <v>PMS0059</v>
      </c>
      <c r="B95" s="7" t="str" cm="1">
        <f t="array" ref="B95">IFERROR(INDEX(Data!$B$2:$B$5000,$J95),"")</f>
        <v>Flavour Artisan - Belgian Signature Dark Chocolate (80 Cocoa%)  500gr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41.333300000000001</v>
      </c>
      <c r="F95" s="8" cm="1">
        <f t="array" ref="F95">IFERROR(INDEX(Data!$J$2:$J$5000,$J95),"")</f>
        <v>0.7258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440</v>
      </c>
    </row>
    <row r="96" spans="1:10" x14ac:dyDescent="0.25">
      <c r="A96" s="7" t="str" cm="1">
        <f t="array" ref="A96">IFERROR(INDEX(Data!$A$2:$A$5000,$J96),IF(ROW()=2,"No data",""))</f>
        <v>PMS0130</v>
      </c>
      <c r="B96" s="7" t="str" cm="1">
        <f t="array" ref="B96">IFERROR(INDEX(Data!$B$2:$B$5000,$J96),"")</f>
        <v>Masterista Syrup Classic Caramel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79.333299999999994</v>
      </c>
      <c r="F96" s="8" cm="1">
        <f t="array" ref="F96">IFERROR(INDEX(Data!$J$2:$J$5000,$J96),"")</f>
        <v>0.37809999999999999</v>
      </c>
      <c r="G96" s="8" cm="1">
        <f t="array" ref="G96">IFERROR(INDEX(Data!$N$2:$N$5000,$J96),"")</f>
        <v>29</v>
      </c>
      <c r="H96" s="8" cm="1">
        <f t="array" ref="H96">IFERROR(INDEX(Data!$P$2:$P$5000,$J96),"")</f>
        <v>0.13789999999999999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503</v>
      </c>
    </row>
    <row r="97" spans="1:10" x14ac:dyDescent="0.25">
      <c r="A97" s="7" t="str" cm="1">
        <f t="array" ref="A97">IFERROR(INDEX(Data!$A$2:$A$5000,$J97),IF(ROW()=2,"No data",""))</f>
        <v>PMS0179</v>
      </c>
      <c r="B97" s="7" t="str" cm="1">
        <f t="array" ref="B97">IFERROR(INDEX(Data!$B$2:$B$5000,$J97),"")</f>
        <v>Masterista Syrup Yuzu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10</v>
      </c>
      <c r="F97" s="8" cm="1">
        <f t="array" ref="F97">IFERROR(INDEX(Data!$J$2:$J$5000,$J97),"")</f>
        <v>3.0003000000000002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382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411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416</v>
      </c>
    </row>
    <row r="125" spans="1:10" x14ac:dyDescent="0.25">
      <c r="A125" s="7" t="str" cm="1">
        <f t="array" ref="A125">IFERROR(INDEX(Data!$A$2:$A$5000,$J125),IF(ROW()=2,"No data",""))</f>
        <v>PMS0041</v>
      </c>
      <c r="B125" s="7" t="str" cm="1">
        <f t="array" ref="B125">IFERROR(INDEX(Data!$B$2:$B$5000,$J125),"")</f>
        <v>Flavorista Chocolate Malt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10.5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422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2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PMS0055</v>
      </c>
      <c r="B133" s="7" t="str" cm="1">
        <f t="array" ref="B133">IFERROR(INDEX(Data!$B$2:$B$5000,$J133),"")</f>
        <v>Flavour Artisan - Bali Kuna Signature Pure Chocolate (80% Cocoa)*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436</v>
      </c>
    </row>
    <row r="134" spans="1:10" x14ac:dyDescent="0.25">
      <c r="A134" s="7" t="str" cm="1">
        <f t="array" ref="A134">IFERROR(INDEX(Data!$A$2:$A$5000,$J134),IF(ROW()=2,"No data",""))</f>
        <v>PMS0056</v>
      </c>
      <c r="B134" s="7" t="str" cm="1">
        <f t="array" ref="B134">IFERROR(INDEX(Data!$B$2:$B$5000,$J134),"")</f>
        <v>Flavour Artisan -  Jawadwipa Signature Pure Chocolate (70%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437</v>
      </c>
    </row>
    <row r="135" spans="1:10" x14ac:dyDescent="0.25">
      <c r="A135" s="7" t="str" cm="1">
        <f t="array" ref="A135">IFERROR(INDEX(Data!$A$2:$A$5000,$J135),IF(ROW()=2,"No data",""))</f>
        <v>PMS0057</v>
      </c>
      <c r="B135" s="7" t="str" cm="1">
        <f t="array" ref="B135">IFERROR(INDEX(Data!$B$2:$B$5000,$J135),"")</f>
        <v>Flavour Artisan - Suwarnadwipa Signature Pure Chocolate (70% Cocoa)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PMS0058</v>
      </c>
      <c r="B136" s="7" t="str" cm="1">
        <f t="array" ref="B136">IFERROR(INDEX(Data!$B$2:$B$5000,$J136),"")</f>
        <v>Flavour Artisan - Finest Belgian Signature Pure Chocolate (80%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439</v>
      </c>
    </row>
    <row r="137" spans="1:10" x14ac:dyDescent="0.25">
      <c r="A137" s="7" t="str" cm="1">
        <f t="array" ref="A137">IFERROR(INDEX(Data!$A$2:$A$5000,$J137),IF(ROW()=2,"No data",""))</f>
        <v>PMS0060</v>
      </c>
      <c r="B137" s="7" t="str" cm="1">
        <f t="array" ref="B137">IFERROR(INDEX(Data!$B$2:$B$5000,$J137),"")</f>
        <v>Masterista Syrup Salted Caramel 750ML</v>
      </c>
      <c r="C137" s="7" t="str" cm="1">
        <f t="array" ref="C137">IFERROR(INDEX(Data!$C$2:$C$5000,$J137),"")</f>
        <v>BTL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PMS0061</v>
      </c>
      <c r="B138" s="7" t="str" cm="1">
        <f t="array" ref="B138">IFERROR(INDEX(Data!$B$2:$B$5000,$J138),"")</f>
        <v>Frappe Powder - Caramel Dark Chocolate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PMS0065</v>
      </c>
      <c r="B139" s="7" t="str" cm="1">
        <f t="array" ref="B139">IFERROR(INDEX(Data!$B$2:$B$5000,$J139),"")</f>
        <v>Frappe Bubble Gum Expecta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446</v>
      </c>
    </row>
    <row r="140" spans="1:10" x14ac:dyDescent="0.25">
      <c r="A140" s="7" t="str" cm="1">
        <f t="array" ref="A140">IFERROR(INDEX(Data!$A$2:$A$5000,$J140),IF(ROW()=2,"No data",""))</f>
        <v>PMS0066</v>
      </c>
      <c r="B140" s="7" t="str" cm="1">
        <f t="array" ref="B140">IFERROR(INDEX(Data!$B$2:$B$5000,$J140),"")</f>
        <v>Masterista Fruit Base Orange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447</v>
      </c>
    </row>
    <row r="141" spans="1:10" x14ac:dyDescent="0.25">
      <c r="A141" s="7" t="str" cm="1">
        <f t="array" ref="A141">IFERROR(INDEX(Data!$A$2:$A$5000,$J141),IF(ROW()=2,"No data",""))</f>
        <v>PMS0067</v>
      </c>
      <c r="B141" s="7" t="str" cm="1">
        <f t="array" ref="B141">IFERROR(INDEX(Data!$B$2:$B$5000,$J141),"")</f>
        <v>Masterista Fruit Base Manggo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448</v>
      </c>
    </row>
    <row r="142" spans="1:10" x14ac:dyDescent="0.25">
      <c r="A142" s="7" t="str" cm="1">
        <f t="array" ref="A142">IFERROR(INDEX(Data!$A$2:$A$5000,$J142),IF(ROW()=2,"No data",""))</f>
        <v>PMS0068</v>
      </c>
      <c r="B142" s="7" t="str" cm="1">
        <f t="array" ref="B142">IFERROR(INDEX(Data!$B$2:$B$5000,$J142),"")</f>
        <v>Masterista Fruit Base Lemon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449</v>
      </c>
    </row>
    <row r="143" spans="1:10" x14ac:dyDescent="0.25">
      <c r="A143" s="7" t="str" cm="1">
        <f t="array" ref="A143">IFERROR(INDEX(Data!$A$2:$A$5000,$J143),IF(ROW()=2,"No data",""))</f>
        <v>PMS0069</v>
      </c>
      <c r="B143" s="7" t="str" cm="1">
        <f t="array" ref="B143">IFERROR(INDEX(Data!$B$2:$B$5000,$J143),"")</f>
        <v>Masterista Fruit Base Pineapple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PMS0070</v>
      </c>
      <c r="B144" s="7" t="str" cm="1">
        <f t="array" ref="B144">IFERROR(INDEX(Data!$B$2:$B$5000,$J144),"")</f>
        <v>Flavorista Super Matcha (1000Gr/Pack)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PMS0071</v>
      </c>
      <c r="B145" s="7" t="str" cm="1">
        <f t="array" ref="B145">IFERROR(INDEX(Data!$B$2:$B$5000,$J145),"")</f>
        <v>MASTERISTA FRAPPE POWDER - VANILLA BUTTER CREAM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458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459</v>
      </c>
    </row>
    <row r="150" spans="1:10" x14ac:dyDescent="0.25">
      <c r="A150" s="7" t="str" cm="1">
        <f t="array" ref="A150">IFERROR(INDEX(Data!$A$2:$A$5000,$J150),IF(ROW()=2,"No data",""))</f>
        <v>PMS0085</v>
      </c>
      <c r="B150" s="7" t="str" cm="1">
        <f t="array" ref="B150">IFERROR(INDEX(Data!$B$2:$B$5000,$J150),"")</f>
        <v>Flavorista Dark Cocoa Drink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466</v>
      </c>
    </row>
    <row r="151" spans="1:10" x14ac:dyDescent="0.25">
      <c r="A151" s="7" t="str" cm="1">
        <f t="array" ref="A151">IFERROR(INDEX(Data!$A$2:$A$5000,$J151),IF(ROW()=2,"No data",""))</f>
        <v>PMS0087</v>
      </c>
      <c r="B151" s="7" t="str" cm="1">
        <f t="array" ref="B151">IFERROR(INDEX(Data!$B$2:$B$5000,$J151),"")</f>
        <v>Flavorista Coffee Latte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15.333299999999999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468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470</v>
      </c>
    </row>
    <row r="153" spans="1:10" x14ac:dyDescent="0.25">
      <c r="A153" s="7" t="str" cm="1">
        <f t="array" ref="A153">IFERROR(INDEX(Data!$A$2:$A$5000,$J153),IF(ROW()=2,"No data",""))</f>
        <v>PMS0098</v>
      </c>
      <c r="B153" s="7" t="str" cm="1">
        <f t="array" ref="B153">IFERROR(INDEX(Data!$B$2:$B$5000,$J153),"")</f>
        <v>Masterista Frappe Base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16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476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477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478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488</v>
      </c>
    </row>
    <row r="164" spans="1:10" x14ac:dyDescent="0.25">
      <c r="A164" s="7" t="str" cm="1">
        <f t="array" ref="A164">IFERROR(INDEX(Data!$A$2:$A$5000,$J164),IF(ROW()=2,"No data",""))</f>
        <v>PMS0122</v>
      </c>
      <c r="B164" s="7" t="str" cm="1">
        <f t="array" ref="B164">IFERROR(INDEX(Data!$B$2:$B$5000,$J164),"")</f>
        <v>Flavourista Syrup Lemon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4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495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501</v>
      </c>
    </row>
    <row r="166" spans="1:10" x14ac:dyDescent="0.25">
      <c r="A166" s="7" t="str" cm="1">
        <f t="array" ref="A166">IFERROR(INDEX(Data!$A$2:$A$5000,$J166),IF(ROW()=2,"No data",""))</f>
        <v>PMS0134</v>
      </c>
      <c r="B166" s="7" t="str" cm="1">
        <f t="array" ref="B166">IFERROR(INDEX(Data!$B$2:$B$5000,$J166),"")</f>
        <v>Masterista Syrup Salted Caramel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19.333300000000001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507</v>
      </c>
    </row>
    <row r="167" spans="1:10" x14ac:dyDescent="0.25">
      <c r="A167" s="7" t="str" cm="1">
        <f t="array" ref="A167">IFERROR(INDEX(Data!$A$2:$A$5000,$J167),IF(ROW()=2,"No data",""))</f>
        <v>PMS0135</v>
      </c>
      <c r="B167" s="7" t="str" cm="1">
        <f t="array" ref="B167">IFERROR(INDEX(Data!$B$2:$B$5000,$J167),"")</f>
        <v>Masterista Syrup Mojito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508</v>
      </c>
    </row>
    <row r="168" spans="1:10" x14ac:dyDescent="0.25">
      <c r="A168" s="7" t="str" cm="1">
        <f t="array" ref="A168">IFERROR(INDEX(Data!$A$2:$A$5000,$J168),IF(ROW()=2,"No data",""))</f>
        <v>PMS0148</v>
      </c>
      <c r="B168" s="7" t="str" cm="1">
        <f t="array" ref="B168">IFERROR(INDEX(Data!$B$2:$B$5000,$J168),"")</f>
        <v>Masterista Syrup Grenadine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21.666599999999999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517</v>
      </c>
    </row>
    <row r="169" spans="1:10" x14ac:dyDescent="0.25">
      <c r="A169" s="7" t="str" cm="1">
        <f t="array" ref="A169">IFERROR(INDEX(Data!$A$2:$A$5000,$J169),IF(ROW()=2,"No data",""))</f>
        <v>PMS0151</v>
      </c>
      <c r="B169" s="7" t="str" cm="1">
        <f t="array" ref="B169">IFERROR(INDEX(Data!$B$2:$B$5000,$J169),"")</f>
        <v>Masterista Syrup Pandan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6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520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8.6666000000000007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PMS0164</v>
      </c>
      <c r="B172" s="7" t="str" cm="1">
        <f t="array" ref="B172">IFERROR(INDEX(Data!$B$2:$B$5000,$J172),"")</f>
        <v>Flavourista Syrup Salted Caramel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16.666599999999999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17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532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542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939</v>
      </c>
      <c r="E2" s="8" cm="1">
        <f t="array" ref="E2">IFERROR(INDEX(Data!$H$2:$H$5000,$J2),"")</f>
        <v>1432.6666</v>
      </c>
      <c r="F2" s="8" cm="1">
        <f t="array" ref="F2">IFERROR(INDEX(Data!$J$2:$J$5000,$J2),"")</f>
        <v>19.662600000000001</v>
      </c>
      <c r="G2" s="8" cm="1">
        <f t="array" ref="G2">IFERROR(INDEX(Data!$N$2:$N$5000,$J2),"")</f>
        <v>53</v>
      </c>
      <c r="H2" s="8" cm="1">
        <f t="array" ref="H2">IFERROR(INDEX(Data!$P$2:$P$5000,$J2),"")</f>
        <v>70.867900000000006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554</v>
      </c>
      <c r="E3" s="8" cm="1">
        <f t="array" ref="E3">IFERROR(INDEX(Data!$H$2:$H$5000,$J3),"")</f>
        <v>1507.3333</v>
      </c>
      <c r="F3" s="8" cm="1">
        <f t="array" ref="F3">IFERROR(INDEX(Data!$J$2:$J$5000,$J3),"")</f>
        <v>11.0261</v>
      </c>
      <c r="G3" s="8" cm="1">
        <f t="array" ref="G3">IFERROR(INDEX(Data!$N$2:$N$5000,$J3),"")</f>
        <v>68</v>
      </c>
      <c r="H3" s="8" cm="1">
        <f t="array" ref="H3">IFERROR(INDEX(Data!$P$2:$P$5000,$J3),"")</f>
        <v>32.588200000000001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524</v>
      </c>
      <c r="E4" s="8" cm="1">
        <f t="array" ref="E4">IFERROR(INDEX(Data!$H$2:$H$5000,$J4),"")</f>
        <v>759</v>
      </c>
      <c r="F4" s="8" cm="1">
        <f t="array" ref="F4">IFERROR(INDEX(Data!$J$2:$J$5000,$J4),"")</f>
        <v>20.711400000000001</v>
      </c>
      <c r="G4" s="8" cm="1">
        <f t="array" ref="G4">IFERROR(INDEX(Data!$N$2:$N$5000,$J4),"")</f>
        <v>81</v>
      </c>
      <c r="H4" s="8" cm="1">
        <f t="array" ref="H4">IFERROR(INDEX(Data!$P$2:$P$5000,$J4),"")</f>
        <v>25.8765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355</v>
      </c>
      <c r="E5" s="8" cm="1">
        <f t="array" ref="E5">IFERROR(INDEX(Data!$H$2:$H$5000,$J5),"")</f>
        <v>455</v>
      </c>
      <c r="F5" s="8" cm="1">
        <f t="array" ref="F5">IFERROR(INDEX(Data!$J$2:$J$5000,$J5),"")</f>
        <v>23.406600000000001</v>
      </c>
      <c r="G5" s="8" cm="1">
        <f t="array" ref="G5">IFERROR(INDEX(Data!$N$2:$N$5000,$J5),"")</f>
        <v>45</v>
      </c>
      <c r="H5" s="8" cm="1">
        <f t="array" ref="H5">IFERROR(INDEX(Data!$P$2:$P$5000,$J5),"")</f>
        <v>31.555499999999999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95</v>
      </c>
      <c r="F6" s="8" cm="1">
        <f t="array" ref="F6">IFERROR(INDEX(Data!$J$2:$J$5000,$J6),"")</f>
        <v>33.790100000000002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557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28</v>
      </c>
      <c r="F8" s="8" cm="1">
        <f t="array" ref="F8">IFERROR(INDEX(Data!$J$2:$J$5000,$J8),"")</f>
        <v>64.287999999999997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634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36</v>
      </c>
      <c r="F9" s="8" cm="1">
        <f t="array" ref="F9">IFERROR(INDEX(Data!$J$2:$J$5000,$J9),"")</f>
        <v>50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636</v>
      </c>
    </row>
    <row r="10" spans="1:10" x14ac:dyDescent="0.25">
      <c r="A10" s="7" t="str" cm="1">
        <f t="array" ref="A10">IFERROR(INDEX(Data!$A$2:$A$5000,$J10),IF(ROW()=2,"No data",""))</f>
        <v>POT0097</v>
      </c>
      <c r="B10" s="7" t="str" cm="1">
        <f t="array" ref="B10">IFERROR(INDEX(Data!$B$2:$B$5000,$J10),"")</f>
        <v>Bali Hai Draft Can 320 Ml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48</v>
      </c>
      <c r="E10" s="8" cm="1">
        <f t="array" ref="E10">IFERROR(INDEX(Data!$H$2:$H$5000,$J10),"")</f>
        <v>48</v>
      </c>
      <c r="F10" s="8" cm="1">
        <f t="array" ref="F10">IFERROR(INDEX(Data!$J$2:$J$5000,$J10),"")</f>
        <v>30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638</v>
      </c>
    </row>
    <row r="11" spans="1:10" x14ac:dyDescent="0.25">
      <c r="A11" s="7" t="str" cm="1">
        <f t="array" ref="A11">IFERROR(INDEX(Data!$A$2:$A$5000,$J11),IF(ROW()=2,"No data",""))</f>
        <v>CKP1S-153</v>
      </c>
      <c r="B11" s="7" t="str" cm="1">
        <f t="array" ref="B11">IFERROR(INDEX(Data!$B$2:$B$5000,$J11),"")</f>
        <v>Jinro Chamisul Soju Green Grape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42</v>
      </c>
      <c r="E11" s="8" cm="1">
        <f t="array" ref="E11">IFERROR(INDEX(Data!$H$2:$H$5000,$J11),"")</f>
        <v>39</v>
      </c>
      <c r="F11" s="8" cm="1">
        <f t="array" ref="F11">IFERROR(INDEX(Data!$J$2:$J$5000,$J11),"")</f>
        <v>32.307600000000001</v>
      </c>
      <c r="G11" s="8" cm="1">
        <f t="array" ref="G11">IFERROR(INDEX(Data!$N$2:$N$5000,$J11),"")</f>
        <v>20</v>
      </c>
      <c r="H11" s="8" cm="1">
        <f t="array" ref="H11">IFERROR(INDEX(Data!$P$2:$P$5000,$J11),"")</f>
        <v>8.4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172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38</v>
      </c>
      <c r="E12" s="8" cm="1">
        <f t="array" ref="E12">IFERROR(INDEX(Data!$H$2:$H$5000,$J12),"")</f>
        <v>33.666600000000003</v>
      </c>
      <c r="F12" s="8" cm="1">
        <f t="array" ref="F12">IFERROR(INDEX(Data!$J$2:$J$5000,$J12),"")</f>
        <v>33.862000000000002</v>
      </c>
      <c r="G12" s="8" cm="1">
        <f t="array" ref="G12">IFERROR(INDEX(Data!$N$2:$N$5000,$J12),"")</f>
        <v>12</v>
      </c>
      <c r="H12" s="8" cm="1">
        <f t="array" ref="H12">IFERROR(INDEX(Data!$P$2:$P$5000,$J12),"")</f>
        <v>12.666600000000001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24</v>
      </c>
      <c r="F13" s="8" cm="1">
        <f t="array" ref="F13">IFERROR(INDEX(Data!$J$2:$J$5000,$J13),"")</f>
        <v>45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17</v>
      </c>
      <c r="F14" s="8" cm="1">
        <f t="array" ref="F14">IFERROR(INDEX(Data!$J$2:$J$5000,$J14),"")</f>
        <v>58.242100000000001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25</v>
      </c>
      <c r="E15" s="8" cm="1">
        <f t="array" ref="E15">IFERROR(INDEX(Data!$H$2:$H$5000,$J15),"")</f>
        <v>10.5</v>
      </c>
      <c r="F15" s="8" cm="1">
        <f t="array" ref="F15">IFERROR(INDEX(Data!$J$2:$J$5000,$J15),"")</f>
        <v>71.4285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CKP1S-162</v>
      </c>
      <c r="B16" s="7" t="str" cm="1">
        <f t="array" ref="B16">IFERROR(INDEX(Data!$B$2:$B$5000,$J16),"")</f>
        <v>Jinro Chamisul Soju Strawberry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25.666599999999999</v>
      </c>
      <c r="F16" s="8" cm="1">
        <f t="array" ref="F16">IFERROR(INDEX(Data!$J$2:$J$5000,$J16),"")</f>
        <v>14.0268</v>
      </c>
      <c r="G16" s="8" cm="1">
        <f t="array" ref="G16">IFERROR(INDEX(Data!$N$2:$N$5000,$J16),"")</f>
        <v>20</v>
      </c>
      <c r="H16" s="8" cm="1">
        <f t="array" ref="H16">IFERROR(INDEX(Data!$P$2:$P$5000,$J16),"")</f>
        <v>2.4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177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12.666600000000001</v>
      </c>
      <c r="F18" s="8" cm="1">
        <f t="array" ref="F18">IFERROR(INDEX(Data!$J$2:$J$5000,$J18),"")</f>
        <v>23.685400000000001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CKP1S-159</v>
      </c>
      <c r="B19" s="7" t="str" cm="1">
        <f t="array" ref="B19">IFERROR(INDEX(Data!$B$2:$B$5000,$J19),"")</f>
        <v>Daebak Soju Lemon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</v>
      </c>
      <c r="E19" s="8" cm="1">
        <f t="array" ref="E19">IFERROR(INDEX(Data!$H$2:$H$5000,$J19),"")</f>
        <v>764</v>
      </c>
      <c r="F19" s="8" cm="1">
        <f t="array" ref="F19">IFERROR(INDEX(Data!$J$2:$J$5000,$J19),"")</f>
        <v>0.2356</v>
      </c>
      <c r="G19" s="8" cm="1">
        <f t="array" ref="G19">IFERROR(INDEX(Data!$N$2:$N$5000,$J19),"")</f>
        <v>10</v>
      </c>
      <c r="H19" s="8" cm="1">
        <f t="array" ref="H19">IFERROR(INDEX(Data!$P$2:$P$5000,$J19),"")</f>
        <v>2.4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174</v>
      </c>
    </row>
    <row r="20" spans="1:10" x14ac:dyDescent="0.25">
      <c r="A20" s="7" t="str" cm="1">
        <f t="array" ref="A20">IFERROR(INDEX(Data!$A$2:$A$5000,$J20),IF(ROW()=2,"No data",""))</f>
        <v>CKP1S-152</v>
      </c>
      <c r="B20" s="7" t="str" cm="1">
        <f t="array" ref="B20">IFERROR(INDEX(Data!$B$2:$B$5000,$J20),"")</f>
        <v>Jinro Chamisul Soju Grapefruit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</v>
      </c>
      <c r="E20" s="8" cm="1">
        <f t="array" ref="E20">IFERROR(INDEX(Data!$H$2:$H$5000,$J20),"")</f>
        <v>14.333299999999999</v>
      </c>
      <c r="F20" s="8" cm="1">
        <f t="array" ref="F20">IFERROR(INDEX(Data!$J$2:$J$5000,$J20),"")</f>
        <v>10.466799999999999</v>
      </c>
      <c r="G20" s="8" cm="1">
        <f t="array" ref="G20">IFERROR(INDEX(Data!$N$2:$N$5000,$J20),"")</f>
        <v>20</v>
      </c>
      <c r="H20" s="8" cm="1">
        <f t="array" ref="H20">IFERROR(INDEX(Data!$P$2:$P$5000,$J20),"")</f>
        <v>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171</v>
      </c>
    </row>
    <row r="21" spans="1:10" x14ac:dyDescent="0.25">
      <c r="A21" s="7" t="str" cm="1">
        <f t="array" ref="A21">IFERROR(INDEX(Data!$A$2:$A$5000,$J21),IF(ROW()=2,"No data",""))</f>
        <v>CKP1S-020</v>
      </c>
      <c r="B21" s="7" t="str" cm="1">
        <f t="array" ref="B21">IFERROR(INDEX(Data!$B$2:$B$5000,$J21),"")</f>
        <v>Jinro Chamisul Soju 360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</v>
      </c>
      <c r="E21" s="8" cm="1">
        <f t="array" ref="E21">IFERROR(INDEX(Data!$H$2:$H$5000,$J21),"")</f>
        <v>28.666599999999999</v>
      </c>
      <c r="F21" s="8" cm="1">
        <f t="array" ref="F21">IFERROR(INDEX(Data!$J$2:$J$5000,$J21),"")</f>
        <v>4.1862000000000004</v>
      </c>
      <c r="G21" s="8" cm="1">
        <f t="array" ref="G21">IFERROR(INDEX(Data!$N$2:$N$5000,$J21),"")</f>
        <v>20</v>
      </c>
      <c r="H21" s="8" cm="1">
        <f t="array" ref="H21">IFERROR(INDEX(Data!$P$2:$P$5000,$J21),"")</f>
        <v>0.8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133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570.66660000000002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04 Aug 2026</v>
      </c>
      <c r="H1" s="6" t="str">
        <f>Data!P1</f>
        <v>Buffer Day (Tgl 1 sd 04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24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30.860199999999999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262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21</v>
      </c>
      <c r="F3" s="8" cm="1">
        <f t="array" ref="F3">IFERROR(INDEX(Data!$J$2:$J$5000,$J3),"")</f>
        <v>30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297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15</v>
      </c>
      <c r="E4" s="8" cm="1">
        <f t="array" ref="E4">IFERROR(INDEX(Data!$H$2:$H$5000,$J4),"")</f>
        <v>14.333299999999999</v>
      </c>
      <c r="F4" s="8" cm="1">
        <f t="array" ref="F4">IFERROR(INDEX(Data!$J$2:$J$5000,$J4),"")</f>
        <v>31.400400000000001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316</v>
      </c>
    </row>
    <row r="6" spans="1:10" x14ac:dyDescent="0.25">
      <c r="A6" s="7" t="str" cm="1">
        <f t="array" ref="A6">IFERROR(INDEX(Data!$A$2:$A$5000,$J6),IF(ROW()=2,"No data",""))</f>
        <v>PAS0052</v>
      </c>
      <c r="B6" s="7" t="str" cm="1">
        <f t="array" ref="B6">IFERROR(INDEX(Data!$B$2:$B$5000,$J6),"")</f>
        <v>Savis English Breakfast Jumbo Bag (25x18Gr)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302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260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261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319</v>
      </c>
    </row>
    <row r="10" spans="1:10" x14ac:dyDescent="0.25">
      <c r="A10" s="7" t="str" cm="1">
        <f t="array" ref="A10">IFERROR(INDEX(Data!$A$2:$A$5000,$J10),IF(ROW()=2,"No data",""))</f>
        <v>PAS0012</v>
      </c>
      <c r="B10" s="7" t="str" cm="1">
        <f t="array" ref="B10">IFERROR(INDEX(Data!$B$2:$B$5000,$J10),"")</f>
        <v>Savis Organic Olong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</v>
      </c>
      <c r="F10" s="8" cm="1">
        <f t="array" ref="F10">IFERROR(INDEX(Data!$J$2:$J$5000,$J10),"")</f>
        <v>30.03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267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277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311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317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04 Aug 2026</v>
      </c>
      <c r="K1" s="6" t="str">
        <f>Data!P1</f>
        <v>Buffer Day (Tgl 1 sd 04 Aug 2026)</v>
      </c>
      <c r="M1" s="19" t="s">
        <v>1866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3</v>
      </c>
      <c r="F18" s="8" cm="1">
        <f t="array" ref="F18">IFERROR(INDEX(Data!$F$2:$F$5000,$M18),"")</f>
        <v>3</v>
      </c>
      <c r="G18" s="8" cm="1">
        <f t="array" ref="G18">IFERROR(INDEX(Data!$G$2:$G$5000,$M18),"")</f>
        <v>5</v>
      </c>
      <c r="H18" s="8" cm="1">
        <f t="array" ref="H18">IFERROR(INDEX(Data!$H$2:$H$5000,$M18),"")</f>
        <v>3.6665999999999999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9</v>
      </c>
      <c r="F31" s="8" cm="1">
        <f t="array" ref="F31">IFERROR(INDEX(Data!$F$2:$F$5000,$M31),"")</f>
        <v>3</v>
      </c>
      <c r="G31" s="8" cm="1">
        <f t="array" ref="G31">IFERROR(INDEX(Data!$G$2:$G$5000,$M31),"")</f>
        <v>16</v>
      </c>
      <c r="H31" s="8" cm="1">
        <f t="array" ref="H31">IFERROR(INDEX(Data!$H$2:$H$5000,$M31),"")</f>
        <v>9.3332999999999995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11</v>
      </c>
      <c r="F55" s="8" cm="1">
        <f t="array" ref="F55">IFERROR(INDEX(Data!$F$2:$F$5000,$M55),"")</f>
        <v>6</v>
      </c>
      <c r="G55" s="8" cm="1">
        <f t="array" ref="G55">IFERROR(INDEX(Data!$G$2:$G$5000,$M55),"")</f>
        <v>9</v>
      </c>
      <c r="H55" s="8" cm="1">
        <f t="array" ref="H55">IFERROR(INDEX(Data!$H$2:$H$5000,$M55),"")</f>
        <v>8.6666000000000007</v>
      </c>
      <c r="I55" s="8" cm="1">
        <f t="array" ref="I55">IFERROR(INDEX(Data!$J$2:$J$5000,$M55),"")</f>
        <v>0</v>
      </c>
      <c r="J55" s="8" cm="1">
        <f t="array" ref="J55">IFERROR(INDEX(Data!$N$2:$N$5000,$M55),"")</f>
        <v>3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ASS-MO-TB10</v>
      </c>
      <c r="B60" s="7" t="str" cm="1">
        <f t="array" ref="B60">IFERROR(INDEX(Data!$B$2:$B$5000,$M60),"")</f>
        <v>Manggo Tea @10tb/pack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6</v>
      </c>
      <c r="F60" s="8" cm="1">
        <f t="array" ref="F60">IFERROR(INDEX(Data!$F$2:$F$5000,$M60),"")</f>
        <v>6</v>
      </c>
      <c r="G60" s="8" cm="1">
        <f t="array" ref="G60">IFERROR(INDEX(Data!$G$2:$G$5000,$M60),"")</f>
        <v>13</v>
      </c>
      <c r="H60" s="8" cm="1">
        <f t="array" ref="H60">IFERROR(INDEX(Data!$H$2:$H$5000,$M60),"")</f>
        <v>8.3332999999999995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81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ASS-PM-LP250</v>
      </c>
      <c r="B73" s="7" t="str" cm="1">
        <f t="array" ref="B73">IFERROR(INDEX(Data!$B$2:$B$5000,$M73),"")</f>
        <v>Pomegranate White Tea @250gr/Pouch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99</v>
      </c>
    </row>
    <row r="74" spans="1:13" x14ac:dyDescent="0.25">
      <c r="A74" s="7" t="str" cm="1">
        <f t="array" ref="A74">IFERROR(INDEX(Data!$A$2:$A$5000,$M74),IF(ROW()=2,"No data",""))</f>
        <v>ASS-PM-TB20</v>
      </c>
      <c r="B74" s="7" t="str" cm="1">
        <f t="array" ref="B74">IFERROR(INDEX(Data!$B$2:$B$5000,$M74),"")</f>
        <v>Pomegranate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100</v>
      </c>
    </row>
    <row r="75" spans="1:13" x14ac:dyDescent="0.25">
      <c r="A75" s="7" t="str" cm="1">
        <f t="array" ref="A75">IFERROR(INDEX(Data!$A$2:$A$5000,$M75),IF(ROW()=2,"No data",""))</f>
        <v>ASS-PM-TB50</v>
      </c>
      <c r="B75" s="7" t="str" cm="1">
        <f t="array" ref="B75">IFERROR(INDEX(Data!$B$2:$B$5000,$M75),"")</f>
        <v>Pomegranate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101</v>
      </c>
    </row>
    <row r="76" spans="1:13" x14ac:dyDescent="0.25">
      <c r="A76" s="7" t="str" cm="1">
        <f t="array" ref="A76">IFERROR(INDEX(Data!$A$2:$A$5000,$M76),IF(ROW()=2,"No data",""))</f>
        <v>ASS-PO-W10</v>
      </c>
      <c r="B76" s="7" t="str" cm="1">
        <f t="array" ref="B76">IFERROR(INDEX(Data!$B$2:$B$5000,$M76),"")</f>
        <v>Pomegranate White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102</v>
      </c>
    </row>
    <row r="77" spans="1:13" x14ac:dyDescent="0.25">
      <c r="A77" s="7" t="str" cm="1">
        <f t="array" ref="A77">IFERROR(INDEX(Data!$A$2:$A$5000,$M77),IF(ROW()=2,"No data",""))</f>
        <v>ASS-POT10</v>
      </c>
      <c r="B77" s="7" t="str" cm="1">
        <f t="array" ref="B77">IFERROR(INDEX(Data!$B$2:$B$5000,$M77),"")</f>
        <v>Pure Olong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104</v>
      </c>
    </row>
    <row r="78" spans="1:13" x14ac:dyDescent="0.25">
      <c r="A78" s="7" t="str" cm="1">
        <f t="array" ref="A78">IFERROR(INDEX(Data!$A$2:$A$5000,$M78),IF(ROW()=2,"No data",""))</f>
        <v>ASS-PWT</v>
      </c>
      <c r="B78" s="7" t="str" cm="1">
        <f t="array" ref="B78">IFERROR(INDEX(Data!$B$2:$B$5000,$M78),"")</f>
        <v>Pure White Tea @50tb/Box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1</v>
      </c>
      <c r="H78" s="8" cm="1">
        <f t="array" ref="H78">IFERROR(INDEX(Data!$H$2:$H$5000,$M78),"")</f>
        <v>1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106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CKP1S-181</v>
      </c>
      <c r="B155" s="7" t="str" cm="1">
        <f t="array" ref="B155">IFERROR(INDEX(Data!$B$2:$B$5000,$M155),"")</f>
        <v>Daebak Soju Grape 360ml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551</v>
      </c>
      <c r="F155" s="8" cm="1">
        <f t="array" ref="F155">IFERROR(INDEX(Data!$F$2:$F$5000,$M155),"")</f>
        <v>572</v>
      </c>
      <c r="G155" s="8" cm="1">
        <f t="array" ref="G155">IFERROR(INDEX(Data!$G$2:$G$5000,$M155),"")</f>
        <v>589</v>
      </c>
      <c r="H155" s="8" cm="1">
        <f t="array" ref="H155">IFERROR(INDEX(Data!$H$2:$H$5000,$M155),"")</f>
        <v>570.66660000000002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196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248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251</v>
      </c>
    </row>
    <row r="202" spans="1:13" x14ac:dyDescent="0.25">
      <c r="A202" s="7" t="str" cm="1">
        <f t="array" ref="A202">IFERROR(INDEX(Data!$A$2:$A$5000,$M202),IF(ROW()=2,"No data",""))</f>
        <v>PAL0001</v>
      </c>
      <c r="B202" s="7" t="str" cm="1">
        <f t="array" ref="B202">IFERROR(INDEX(Data!$B$2:$B$5000,$M202),"")</f>
        <v>Traditional Smoked Salmon Slice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39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39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253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259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266</v>
      </c>
    </row>
    <row r="210" spans="1:13" x14ac:dyDescent="0.25">
      <c r="A210" s="7" t="str" cm="1">
        <f t="array" ref="A210">IFERROR(INDEX(Data!$A$2:$A$5000,$M210),IF(ROW()=2,"No data",""))</f>
        <v>PAS0015</v>
      </c>
      <c r="B210" s="7" t="str" cm="1">
        <f t="array" ref="B210">IFERROR(INDEX(Data!$B$2:$B$5000,$M210),"")</f>
        <v>Crr Rock'n Super Crispy Jakets Spicy Wedges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50</v>
      </c>
      <c r="F210" s="8" cm="1">
        <f t="array" ref="F210">IFERROR(INDEX(Data!$F$2:$F$5000,$M210),"")</f>
        <v>47</v>
      </c>
      <c r="G210" s="8" cm="1">
        <f t="array" ref="G210">IFERROR(INDEX(Data!$G$2:$G$5000,$M210),"")</f>
        <v>59</v>
      </c>
      <c r="H210" s="8" cm="1">
        <f t="array" ref="H210">IFERROR(INDEX(Data!$H$2:$H$5000,$M210),"")</f>
        <v>52</v>
      </c>
      <c r="I210" s="8" cm="1">
        <f t="array" ref="I210">IFERROR(INDEX(Data!$J$2:$J$5000,$M210),"")</f>
        <v>0</v>
      </c>
      <c r="J210" s="8" cm="1">
        <f t="array" ref="J210">IFERROR(INDEX(Data!$N$2:$N$5000,$M210),"")</f>
        <v>4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PAS0022</v>
      </c>
      <c r="B215" s="7" t="str" cm="1">
        <f t="array" ref="B215">IFERROR(INDEX(Data!$B$2:$B$5000,$M215),"")</f>
        <v>Crr Rock'n Simply Crrrrips Straight Cut Fries 10 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15</v>
      </c>
      <c r="F215" s="8" cm="1">
        <f t="array" ref="F215">IFERROR(INDEX(Data!$F$2:$F$5000,$M215),"")</f>
        <v>68</v>
      </c>
      <c r="G215" s="8" cm="1">
        <f t="array" ref="G215">IFERROR(INDEX(Data!$G$2:$G$5000,$M215),"")</f>
        <v>35</v>
      </c>
      <c r="H215" s="8" cm="1">
        <f t="array" ref="H215">IFERROR(INDEX(Data!$H$2:$H$5000,$M215),"")</f>
        <v>39.333300000000001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PAS0026</v>
      </c>
      <c r="B217" s="7" t="str" cm="1">
        <f t="array" ref="B217">IFERROR(INDEX(Data!$B$2:$B$5000,$M217),"")</f>
        <v>Crr Rock'n Batter Skin On Fries 9x9mm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64</v>
      </c>
      <c r="F217" s="8" cm="1">
        <f t="array" ref="F217">IFERROR(INDEX(Data!$F$2:$F$5000,$M217),"")</f>
        <v>40</v>
      </c>
      <c r="G217" s="8" cm="1">
        <f t="array" ref="G217">IFERROR(INDEX(Data!$G$2:$G$5000,$M217),"")</f>
        <v>43</v>
      </c>
      <c r="H217" s="8" cm="1">
        <f t="array" ref="H217">IFERROR(INDEX(Data!$H$2:$H$5000,$M217),"")</f>
        <v>49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278</v>
      </c>
    </row>
    <row r="218" spans="1:13" x14ac:dyDescent="0.25">
      <c r="A218" s="7" t="str" cm="1">
        <f t="array" ref="A218">IFERROR(INDEX(Data!$A$2:$A$5000,$M218),IF(ROW()=2,"No data",""))</f>
        <v>PAS0027</v>
      </c>
      <c r="B218" s="7" t="str" cm="1">
        <f t="array" ref="B218">IFERROR(INDEX(Data!$B$2:$B$5000,$M218),"")</f>
        <v>Maestro FF 10x10mm Straight Cut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51</v>
      </c>
      <c r="F218" s="8" cm="1">
        <f t="array" ref="F218">IFERROR(INDEX(Data!$F$2:$F$5000,$M218),"")</f>
        <v>25</v>
      </c>
      <c r="G218" s="8" cm="1">
        <f t="array" ref="G218">IFERROR(INDEX(Data!$G$2:$G$5000,$M218),"")</f>
        <v>8</v>
      </c>
      <c r="H218" s="8" cm="1">
        <f t="array" ref="H218">IFERROR(INDEX(Data!$H$2:$H$5000,$M218),"")</f>
        <v>28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PAS0028</v>
      </c>
      <c r="B219" s="7" t="str" cm="1">
        <f t="array" ref="B219">IFERROR(INDEX(Data!$B$2:$B$5000,$M219),"")</f>
        <v>Savis Recover Me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PAS0029</v>
      </c>
      <c r="B220" s="7" t="str" cm="1">
        <f t="array" ref="B220">IFERROR(INDEX(Data!$B$2:$B$5000,$M220),"")</f>
        <v>Savis Hangover Cure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PAS0030</v>
      </c>
      <c r="B221" s="7" t="str" cm="1">
        <f t="array" ref="B221">IFERROR(INDEX(Data!$B$2:$B$5000,$M221),"")</f>
        <v>Savis Exotic Especia 250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PAS0032</v>
      </c>
      <c r="B222" s="7" t="str" cm="1">
        <f t="array" ref="B222">IFERROR(INDEX(Data!$B$2:$B$5000,$M222),"")</f>
        <v>Crr Rock'n Super Crispy Jakets Spicy Wedges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284</v>
      </c>
    </row>
    <row r="223" spans="1:13" x14ac:dyDescent="0.25">
      <c r="A223" s="7" t="str" cm="1">
        <f t="array" ref="A223">IFERROR(INDEX(Data!$A$2:$A$5000,$M223),IF(ROW()=2,"No data",""))</f>
        <v>PAS0034</v>
      </c>
      <c r="B223" s="7" t="str" cm="1">
        <f t="array" ref="B223">IFERROR(INDEX(Data!$B$2:$B$5000,$M223),"")</f>
        <v>Crr Rock'n Simply Crrrrips Straight Cut Fries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PAS0035</v>
      </c>
      <c r="B224" s="7" t="str" cm="1">
        <f t="array" ref="B224">IFERROR(INDEX(Data!$B$2:$B$5000,$M224),"")</f>
        <v>Crr Rock'n Batter Skin On Fries 9x9mm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1</v>
      </c>
      <c r="G224" s="8" cm="1">
        <f t="array" ref="G224">IFERROR(INDEX(Data!$G$2:$G$5000,$M224),"")</f>
        <v>1</v>
      </c>
      <c r="H224" s="8" cm="1">
        <f t="array" ref="H224">IFERROR(INDEX(Data!$H$2:$H$5000,$M224),"")</f>
        <v>1.3332999999999999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PAS0039</v>
      </c>
      <c r="B225" s="7" t="str" cm="1">
        <f t="array" ref="B225">IFERROR(INDEX(Data!$B$2:$B$5000,$M225),"")</f>
        <v>Crr Rock'n Simply Crrrrips Straight Cut Fries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204</v>
      </c>
      <c r="F225" s="8" cm="1">
        <f t="array" ref="F225">IFERROR(INDEX(Data!$F$2:$F$5000,$M225),"")</f>
        <v>126</v>
      </c>
      <c r="G225" s="8" cm="1">
        <f t="array" ref="G225">IFERROR(INDEX(Data!$G$2:$G$5000,$M225),"")</f>
        <v>134</v>
      </c>
      <c r="H225" s="8" cm="1">
        <f t="array" ref="H225">IFERROR(INDEX(Data!$H$2:$H$5000,$M225),"")</f>
        <v>154.66659999999999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289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34</v>
      </c>
      <c r="F226" s="8" cm="1">
        <f t="array" ref="F226">IFERROR(INDEX(Data!$F$2:$F$5000,$M226),"")</f>
        <v>30</v>
      </c>
      <c r="G226" s="8" cm="1">
        <f t="array" ref="G226">IFERROR(INDEX(Data!$G$2:$G$5000,$M226),"")</f>
        <v>28</v>
      </c>
      <c r="H226" s="8" cm="1">
        <f t="array" ref="H226">IFERROR(INDEX(Data!$H$2:$H$5000,$M226),"")</f>
        <v>30.666599999999999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290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157</v>
      </c>
      <c r="F227" s="8" cm="1">
        <f t="array" ref="F227">IFERROR(INDEX(Data!$F$2:$F$5000,$M227),"")</f>
        <v>65</v>
      </c>
      <c r="G227" s="8" cm="1">
        <f t="array" ref="G227">IFERROR(INDEX(Data!$G$2:$G$5000,$M227),"")</f>
        <v>172</v>
      </c>
      <c r="H227" s="8" cm="1">
        <f t="array" ref="H227">IFERROR(INDEX(Data!$H$2:$H$5000,$M227),"")</f>
        <v>131.33330000000001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292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295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296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300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304</v>
      </c>
    </row>
    <row r="233" spans="1:13" x14ac:dyDescent="0.25">
      <c r="A233" s="7" t="str" cm="1">
        <f t="array" ref="A233">IFERROR(INDEX(Data!$A$2:$A$5000,$M233),IF(ROW()=2,"No data",""))</f>
        <v>PAS0056</v>
      </c>
      <c r="B233" s="7" t="str" cm="1">
        <f t="array" ref="B233">IFERROR(INDEX(Data!$B$2:$B$5000,$M233),"")</f>
        <v>Savis Earl Grey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5</v>
      </c>
      <c r="H233" s="8" cm="1">
        <f t="array" ref="H233">IFERROR(INDEX(Data!$H$2:$H$5000,$M233),"")</f>
        <v>5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PAS0057</v>
      </c>
      <c r="B234" s="7" t="str" cm="1">
        <f t="array" ref="B234">IFERROR(INDEX(Data!$B$2:$B$5000,$M234),"")</f>
        <v>Savis English Breakfast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24</v>
      </c>
      <c r="H234" s="8" cm="1">
        <f t="array" ref="H234">IFERROR(INDEX(Data!$H$2:$H$5000,$M234),"")</f>
        <v>20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PAS0058</v>
      </c>
      <c r="B235" s="7" t="str" cm="1">
        <f t="array" ref="B235">IFERROR(INDEX(Data!$B$2:$B$5000,$M235),"")</f>
        <v>Savis Chamomile Dream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17</v>
      </c>
      <c r="H235" s="8" cm="1">
        <f t="array" ref="H235">IFERROR(INDEX(Data!$H$2:$H$5000,$M235),"")</f>
        <v>16.5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PAS0059</v>
      </c>
      <c r="B236" s="7" t="str" cm="1">
        <f t="array" ref="B236">IFERROR(INDEX(Data!$B$2:$B$5000,$M236),"")</f>
        <v>Savis Peppermint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13</v>
      </c>
      <c r="H236" s="8" cm="1">
        <f t="array" ref="H236">IFERROR(INDEX(Data!$H$2:$H$5000,$M236),"")</f>
        <v>14.5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PAS0061</v>
      </c>
      <c r="B237" s="7" t="str" cm="1">
        <f t="array" ref="B237">IFERROR(INDEX(Data!$B$2:$B$5000,$M237),"")</f>
        <v>Savis Cold Infusions Refreshing 50Pbx4g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3</v>
      </c>
      <c r="F237" s="8" cm="1">
        <f t="array" ref="F237">IFERROR(INDEX(Data!$F$2:$F$5000,$M237),"")</f>
        <v>2</v>
      </c>
      <c r="G237" s="8" cm="1">
        <f t="array" ref="G237">IFERROR(INDEX(Data!$G$2:$G$5000,$M237),"")</f>
        <v>9</v>
      </c>
      <c r="H237" s="8" cm="1">
        <f t="array" ref="H237">IFERROR(INDEX(Data!$H$2:$H$5000,$M237),"")</f>
        <v>4.6665999999999999</v>
      </c>
      <c r="I237" s="8" cm="1">
        <f t="array" ref="I237">IFERROR(INDEX(Data!$J$2:$J$5000,$M237),"")</f>
        <v>0</v>
      </c>
      <c r="J237" s="8" cm="1">
        <f t="array" ref="J237">IFERROR(INDEX(Data!$N$2:$N$5000,$M237),"")</f>
        <v>2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310</v>
      </c>
    </row>
    <row r="238" spans="1:13" x14ac:dyDescent="0.25">
      <c r="A238" s="7" t="str" cm="1">
        <f t="array" ref="A238">IFERROR(INDEX(Data!$A$2:$A$5000,$M238),IF(ROW()=2,"No data",""))</f>
        <v>PAS0062</v>
      </c>
      <c r="B238" s="7" t="str" cm="1">
        <f t="array" ref="B238">IFERROR(INDEX(Data!$B$2:$B$5000,$M238),"")</f>
        <v>Savis Cold Infusions Energizing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2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311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312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314</v>
      </c>
    </row>
    <row r="241" spans="1:13" x14ac:dyDescent="0.25">
      <c r="A241" s="7" t="str" cm="1">
        <f t="array" ref="A241">IFERROR(INDEX(Data!$A$2:$A$5000,$M241),IF(ROW()=2,"No data",""))</f>
        <v>PAS0068</v>
      </c>
      <c r="B241" s="7" t="str" cm="1">
        <f t="array" ref="B241">IFERROR(INDEX(Data!$B$2:$B$5000,$M241),"")</f>
        <v>Arass Green Tea 100 Tb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20</v>
      </c>
      <c r="F241" s="8" cm="1">
        <f t="array" ref="F241">IFERROR(INDEX(Data!$F$2:$F$5000,$M241),"")</f>
        <v>40</v>
      </c>
      <c r="G241" s="8" cm="1">
        <f t="array" ref="G241">IFERROR(INDEX(Data!$G$2:$G$5000,$M241),"")</f>
        <v>48</v>
      </c>
      <c r="H241" s="8" cm="1">
        <f t="array" ref="H241">IFERROR(INDEX(Data!$H$2:$H$5000,$M241),"")</f>
        <v>36</v>
      </c>
      <c r="I241" s="8" cm="1">
        <f t="array" ref="I241">IFERROR(INDEX(Data!$J$2:$J$5000,$M241),"")</f>
        <v>0</v>
      </c>
      <c r="J241" s="8" cm="1">
        <f t="array" ref="J241">IFERROR(INDEX(Data!$N$2:$N$5000,$M241),"")</f>
        <v>26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317</v>
      </c>
    </row>
    <row r="242" spans="1:13" x14ac:dyDescent="0.25">
      <c r="A242" s="7" t="str" cm="1">
        <f t="array" ref="A242">IFERROR(INDEX(Data!$A$2:$A$5000,$M242),IF(ROW()=2,"No data",""))</f>
        <v>PAS0069</v>
      </c>
      <c r="B242" s="7" t="str" cm="1">
        <f t="array" ref="B242">IFERROR(INDEX(Data!$B$2:$B$5000,$M242),"")</f>
        <v>Arass English Breakfast Tea 100 Tb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27</v>
      </c>
      <c r="F242" s="8" cm="1">
        <f t="array" ref="F242">IFERROR(INDEX(Data!$F$2:$F$5000,$M242),"")</f>
        <v>63</v>
      </c>
      <c r="G242" s="8" cm="1">
        <f t="array" ref="G242">IFERROR(INDEX(Data!$G$2:$G$5000,$M242),"")</f>
        <v>36</v>
      </c>
      <c r="H242" s="8" cm="1">
        <f t="array" ref="H242">IFERROR(INDEX(Data!$H$2:$H$5000,$M242),"")</f>
        <v>42</v>
      </c>
      <c r="I242" s="8" cm="1">
        <f t="array" ref="I242">IFERROR(INDEX(Data!$J$2:$J$5000,$M242),"")</f>
        <v>0</v>
      </c>
      <c r="J242" s="8" cm="1">
        <f t="array" ref="J242">IFERROR(INDEX(Data!$N$2:$N$5000,$M242),"")</f>
        <v>31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318</v>
      </c>
    </row>
    <row r="243" spans="1:13" x14ac:dyDescent="0.25">
      <c r="A243" s="7" t="str" cm="1">
        <f t="array" ref="A243">IFERROR(INDEX(Data!$A$2:$A$5000,$M243),IF(ROW()=2,"No data",""))</f>
        <v>PCA0001</v>
      </c>
      <c r="B243" s="7" t="str" cm="1">
        <f t="array" ref="B243">IFERROR(INDEX(Data!$B$2:$B$5000,$M243),"")</f>
        <v>Camp Filetti Di Acciughe 100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320</v>
      </c>
    </row>
    <row r="244" spans="1:13" x14ac:dyDescent="0.25">
      <c r="A244" s="7" t="str" cm="1">
        <f t="array" ref="A244">IFERROR(INDEX(Data!$A$2:$A$5000,$M244),IF(ROW()=2,"No data",""))</f>
        <v>PCA0002</v>
      </c>
      <c r="B244" s="7" t="str" cm="1">
        <f t="array" ref="B244">IFERROR(INDEX(Data!$B$2:$B$5000,$M244),"")</f>
        <v>Camp Filetti Di Acciughe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321</v>
      </c>
    </row>
    <row r="245" spans="1:13" x14ac:dyDescent="0.25">
      <c r="A245" s="7" t="str" cm="1">
        <f t="array" ref="A245">IFERROR(INDEX(Data!$A$2:$A$5000,$M245),IF(ROW()=2,"No data",""))</f>
        <v>PCA0003</v>
      </c>
      <c r="B245" s="7" t="str" cm="1">
        <f t="array" ref="B245">IFERROR(INDEX(Data!$B$2:$B$5000,$M245),"")</f>
        <v>Camp Filetti Di Acciughe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322</v>
      </c>
    </row>
    <row r="246" spans="1:13" x14ac:dyDescent="0.25">
      <c r="A246" s="7" t="str" cm="1">
        <f t="array" ref="A246">IFERROR(INDEX(Data!$A$2:$A$5000,$M246),IF(ROW()=2,"No data",""))</f>
        <v>PCA0004</v>
      </c>
      <c r="B246" s="7" t="str" cm="1">
        <f t="array" ref="B246">IFERROR(INDEX(Data!$B$2:$B$5000,$M246),"")</f>
        <v>Camp Filetti Di Acciughe Peperoncino 200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323</v>
      </c>
    </row>
    <row r="247" spans="1:13" x14ac:dyDescent="0.25">
      <c r="A247" s="7" t="str" cm="1">
        <f t="array" ref="A247">IFERROR(INDEX(Data!$A$2:$A$5000,$M247),IF(ROW()=2,"No data",""))</f>
        <v>PCA0005</v>
      </c>
      <c r="B247" s="7" t="str" cm="1">
        <f t="array" ref="B247">IFERROR(INDEX(Data!$B$2:$B$5000,$M247),"")</f>
        <v>Camp Filetti Di Acciughe Al Peperoncino 500 Gr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324</v>
      </c>
    </row>
    <row r="248" spans="1:13" x14ac:dyDescent="0.25">
      <c r="A248" s="7" t="str" cm="1">
        <f t="array" ref="A248">IFERROR(INDEX(Data!$A$2:$A$5000,$M248),IF(ROW()=2,"No data",""))</f>
        <v>PCA0006</v>
      </c>
      <c r="B248" s="7" t="str" cm="1">
        <f t="array" ref="B248">IFERROR(INDEX(Data!$B$2:$B$5000,$M248),"")</f>
        <v>Camp Colatura Di Alici 100 Ml</v>
      </c>
      <c r="C248" s="7" t="str" cm="1">
        <f t="array" ref="C248">IFERROR(INDEX(Data!$C$2:$C$5000,$M248),"")</f>
        <v>JAR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325</v>
      </c>
    </row>
    <row r="249" spans="1:13" x14ac:dyDescent="0.25">
      <c r="A249" s="7" t="str" cm="1">
        <f t="array" ref="A249">IFERROR(INDEX(Data!$A$2:$A$5000,$M249),IF(ROW()=2,"No data",""))</f>
        <v>PEA0001</v>
      </c>
      <c r="B249" s="7" t="str" cm="1">
        <f t="array" ref="B249">IFERROR(INDEX(Data!$B$2:$B$5000,$M249),"")</f>
        <v>Gold Box Melange Butter MP331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335</v>
      </c>
    </row>
    <row r="250" spans="1:13" x14ac:dyDescent="0.25">
      <c r="A250" s="7" t="str" cm="1">
        <f t="array" ref="A250">IFERROR(INDEX(Data!$A$2:$A$5000,$M250),IF(ROW()=2,"No data",""))</f>
        <v>PEA0002</v>
      </c>
      <c r="B250" s="7" t="str" cm="1">
        <f t="array" ref="B250">IFERROR(INDEX(Data!$B$2:$B$5000,$M250),"")</f>
        <v>Gold Box Extra Butter MP341 25 Kg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336</v>
      </c>
    </row>
    <row r="251" spans="1:13" x14ac:dyDescent="0.25">
      <c r="A251" s="7" t="str" cm="1">
        <f t="array" ref="A251">IFERROR(INDEX(Data!$A$2:$A$5000,$M251),IF(ROW()=2,"No data",""))</f>
        <v>PES0001</v>
      </c>
      <c r="B251" s="7" t="str" cm="1">
        <f t="array" ref="B251">IFERROR(INDEX(Data!$B$2:$B$5000,$M251),"")</f>
        <v>Frozen Pork Spareribs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345</v>
      </c>
    </row>
    <row r="252" spans="1:13" x14ac:dyDescent="0.25">
      <c r="A252" s="7" t="str" cm="1">
        <f t="array" ref="A252">IFERROR(INDEX(Data!$A$2:$A$5000,$M252),IF(ROW()=2,"No data",""))</f>
        <v>PES0002</v>
      </c>
      <c r="B252" s="7" t="str" cm="1">
        <f t="array" ref="B252">IFERROR(INDEX(Data!$B$2:$B$5000,$M252),"")</f>
        <v>Frozen Pork Belly Sheet Ribbed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346</v>
      </c>
    </row>
    <row r="253" spans="1:13" x14ac:dyDescent="0.25">
      <c r="A253" s="7" t="str" cm="1">
        <f t="array" ref="A253">IFERROR(INDEX(Data!$A$2:$A$5000,$M253),IF(ROW()=2,"No data",""))</f>
        <v>PES0003</v>
      </c>
      <c r="B253" s="7" t="str" cm="1">
        <f t="array" ref="B253">IFERROR(INDEX(Data!$B$2:$B$5000,$M253),"")</f>
        <v>Frozen Pork Belly Single Ribbed Rind On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347</v>
      </c>
    </row>
    <row r="254" spans="1:13" x14ac:dyDescent="0.25">
      <c r="A254" s="7" t="str" cm="1">
        <f t="array" ref="A254">IFERROR(INDEX(Data!$A$2:$A$5000,$M254),IF(ROW()=2,"No data",""))</f>
        <v>PES0004</v>
      </c>
      <c r="B254" s="7" t="str" cm="1">
        <f t="array" ref="B254">IFERROR(INDEX(Data!$B$2:$B$5000,$M254),"")</f>
        <v>Frozen Pork Trimmings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348</v>
      </c>
    </row>
    <row r="255" spans="1:13" x14ac:dyDescent="0.25">
      <c r="A255" s="7" t="str" cm="1">
        <f t="array" ref="A255">IFERROR(INDEX(Data!$A$2:$A$5000,$M255),IF(ROW()=2,"No data",""))</f>
        <v>PES0005</v>
      </c>
      <c r="B255" s="7" t="str" cm="1">
        <f t="array" ref="B255">IFERROR(INDEX(Data!$B$2:$B$5000,$M255),"")</f>
        <v>Frozen Pork Belly Rind On Boneless Sheet Ribbed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349</v>
      </c>
    </row>
    <row r="256" spans="1:13" x14ac:dyDescent="0.25">
      <c r="A256" s="7" t="str" cm="1">
        <f t="array" ref="A256">IFERROR(INDEX(Data!$A$2:$A$5000,$M256),IF(ROW()=2,"No data",""))</f>
        <v>PFZ0002</v>
      </c>
      <c r="B256" s="7" t="str" cm="1">
        <f t="array" ref="B256">IFERROR(INDEX(Data!$B$2:$B$5000,$M256),"")</f>
        <v>Polmlek Grande shredded 2 Kg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351</v>
      </c>
    </row>
    <row r="257" spans="1:13" x14ac:dyDescent="0.25">
      <c r="A257" s="7" t="str" cm="1">
        <f t="array" ref="A257">IFERROR(INDEX(Data!$A$2:$A$5000,$M257),IF(ROW()=2,"No data",""))</f>
        <v>PFZ0003</v>
      </c>
      <c r="B257" s="7" t="str" cm="1">
        <f t="array" ref="B257">IFERROR(INDEX(Data!$B$2:$B$5000,$M257),"")</f>
        <v>Polmlek Grande shredded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352</v>
      </c>
    </row>
    <row r="258" spans="1:13" x14ac:dyDescent="0.25">
      <c r="A258" s="7" t="str" cm="1">
        <f t="array" ref="A258">IFERROR(INDEX(Data!$A$2:$A$5000,$M258),IF(ROW()=2,"No data",""))</f>
        <v>PFZ0004</v>
      </c>
      <c r="B258" s="7" t="str" cm="1">
        <f t="array" ref="B258">IFERROR(INDEX(Data!$B$2:$B$5000,$M258),"")</f>
        <v>Polmlek Grande Pizza Blocks 250 Gr - Sample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353</v>
      </c>
    </row>
    <row r="259" spans="1:13" x14ac:dyDescent="0.25">
      <c r="A259" s="7" t="str" cm="1">
        <f t="array" ref="A259">IFERROR(INDEX(Data!$A$2:$A$5000,$M259),IF(ROW()=2,"No data",""))</f>
        <v>PIF0001</v>
      </c>
      <c r="B259" s="7" t="str" cm="1">
        <f t="array" ref="B259">IFERROR(INDEX(Data!$B$2:$B$5000,$M259),"")</f>
        <v>Sanmarco Macaroni Cornetto Medium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354</v>
      </c>
    </row>
    <row r="260" spans="1:13" x14ac:dyDescent="0.25">
      <c r="A260" s="7" t="str" cm="1">
        <f t="array" ref="A260">IFERROR(INDEX(Data!$A$2:$A$5000,$M260),IF(ROW()=2,"No data",""))</f>
        <v>PIF0002</v>
      </c>
      <c r="B260" s="7" t="str" cm="1">
        <f t="array" ref="B260">IFERROR(INDEX(Data!$B$2:$B$5000,$M260),"")</f>
        <v>Sanmarco Macaroni Fusilli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355</v>
      </c>
    </row>
    <row r="261" spans="1:13" x14ac:dyDescent="0.25">
      <c r="A261" s="7" t="str" cm="1">
        <f t="array" ref="A261">IFERROR(INDEX(Data!$A$2:$A$5000,$M261),IF(ROW()=2,"No data",""))</f>
        <v>PIF0003</v>
      </c>
      <c r="B261" s="7" t="str" cm="1">
        <f t="array" ref="B261">IFERROR(INDEX(Data!$B$2:$B$5000,$M261),"")</f>
        <v>Sanmarco Macaroni Penne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356</v>
      </c>
    </row>
    <row r="262" spans="1:13" x14ac:dyDescent="0.25">
      <c r="A262" s="7" t="str" cm="1">
        <f t="array" ref="A262">IFERROR(INDEX(Data!$A$2:$A$5000,$M262),IF(ROW()=2,"No data",""))</f>
        <v>PIF0006</v>
      </c>
      <c r="B262" s="7" t="str" cm="1">
        <f t="array" ref="B262">IFERROR(INDEX(Data!$B$2:$B$5000,$M262),"")</f>
        <v>Pristine Classic Whip Topping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357</v>
      </c>
    </row>
    <row r="263" spans="1:13" x14ac:dyDescent="0.25">
      <c r="A263" s="7" t="str" cm="1">
        <f t="array" ref="A263">IFERROR(INDEX(Data!$A$2:$A$5000,$M263),IF(ROW()=2,"No data",""))</f>
        <v>PIF0007</v>
      </c>
      <c r="B263" s="7" t="str" cm="1">
        <f t="array" ref="B263">IFERROR(INDEX(Data!$B$2:$B$5000,$M263),"")</f>
        <v>Pristine Classic Cooking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358</v>
      </c>
    </row>
    <row r="264" spans="1:13" x14ac:dyDescent="0.25">
      <c r="A264" s="7" t="str" cm="1">
        <f t="array" ref="A264">IFERROR(INDEX(Data!$A$2:$A$5000,$M264),IF(ROW()=2,"No data",""))</f>
        <v>PIF0008</v>
      </c>
      <c r="B264" s="7" t="str" cm="1">
        <f t="array" ref="B264">IFERROR(INDEX(Data!$B$2:$B$5000,$M264),"")</f>
        <v>Sanmarco Macaroni Cornetto Medium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359</v>
      </c>
    </row>
    <row r="265" spans="1:13" x14ac:dyDescent="0.25">
      <c r="A265" s="7" t="str" cm="1">
        <f t="array" ref="A265">IFERROR(INDEX(Data!$A$2:$A$5000,$M265),IF(ROW()=2,"No data",""))</f>
        <v>PIF0009</v>
      </c>
      <c r="B265" s="7" t="str" cm="1">
        <f t="array" ref="B265">IFERROR(INDEX(Data!$B$2:$B$5000,$M265),"")</f>
        <v>Sanmarco Macaroni Fusilli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360</v>
      </c>
    </row>
    <row r="266" spans="1:13" x14ac:dyDescent="0.25">
      <c r="A266" s="7" t="str" cm="1">
        <f t="array" ref="A266">IFERROR(INDEX(Data!$A$2:$A$5000,$M266),IF(ROW()=2,"No data",""))</f>
        <v>PIF0010</v>
      </c>
      <c r="B266" s="7" t="str" cm="1">
        <f t="array" ref="B266">IFERROR(INDEX(Data!$B$2:$B$5000,$M266),"")</f>
        <v>Sanmarco Macaroni Penne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361</v>
      </c>
    </row>
    <row r="267" spans="1:13" x14ac:dyDescent="0.25">
      <c r="A267" s="7" t="str" cm="1">
        <f t="array" ref="A267">IFERROR(INDEX(Data!$A$2:$A$5000,$M267),IF(ROW()=2,"No data",""))</f>
        <v>PIF0013</v>
      </c>
      <c r="B267" s="7" t="str" cm="1">
        <f t="array" ref="B267">IFERROR(INDEX(Data!$B$2:$B$5000,$M267),"")</f>
        <v>Pristine Multipurpose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364</v>
      </c>
    </row>
    <row r="268" spans="1:13" x14ac:dyDescent="0.25">
      <c r="A268" s="7" t="str" cm="1">
        <f t="array" ref="A268">IFERROR(INDEX(Data!$A$2:$A$5000,$M268),IF(ROW()=2,"No data",""))</f>
        <v>PIF0014</v>
      </c>
      <c r="B268" s="7" t="str" cm="1">
        <f t="array" ref="B268">IFERROR(INDEX(Data!$B$2:$B$5000,$M268),"")</f>
        <v>Pristine Multipurpose Cream 1 Lt</v>
      </c>
      <c r="C268" s="7" t="str" cm="1">
        <f t="array" ref="C268">IFERROR(INDEX(Data!$C$2:$C$5000,$M268),"")</f>
        <v>LTR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365</v>
      </c>
    </row>
    <row r="269" spans="1:13" x14ac:dyDescent="0.25">
      <c r="A269" s="7" t="str" cm="1">
        <f t="array" ref="A269">IFERROR(INDEX(Data!$A$2:$A$5000,$M269),IF(ROW()=2,"No data",""))</f>
        <v>PKB0001</v>
      </c>
      <c r="B269" s="7" t="str" cm="1">
        <f t="array" ref="B269">IFERROR(INDEX(Data!$B$2:$B$5000,$M269),"")</f>
        <v>Single Ribbed Belly Boneless Rindless</v>
      </c>
      <c r="C269" s="7" t="str" cm="1">
        <f t="array" ref="C269">IFERROR(INDEX(Data!$C$2:$C$5000,$M269),"")</f>
        <v>KG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376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382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383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384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385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386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387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388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389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390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391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392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393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394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395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396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397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398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399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400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401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402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403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404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406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411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413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416</v>
      </c>
    </row>
    <row r="297" spans="1:13" x14ac:dyDescent="0.25">
      <c r="A297" s="7" t="str" cm="1">
        <f t="array" ref="A297">IFERROR(INDEX(Data!$A$2:$A$5000,$M297),IF(ROW()=2,"No data",""))</f>
        <v>PMS0041</v>
      </c>
      <c r="B297" s="7" t="str" cm="1">
        <f t="array" ref="B297">IFERROR(INDEX(Data!$B$2:$B$5000,$M297),"")</f>
        <v>Flavorista Chocolate Malt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12</v>
      </c>
      <c r="G297" s="8" cm="1">
        <f t="array" ref="G297">IFERROR(INDEX(Data!$G$2:$G$5000,$M297),"")</f>
        <v>9</v>
      </c>
      <c r="H297" s="8" cm="1">
        <f t="array" ref="H297">IFERROR(INDEX(Data!$H$2:$H$5000,$M297),"")</f>
        <v>10.5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422</v>
      </c>
    </row>
    <row r="298" spans="1:13" x14ac:dyDescent="0.25">
      <c r="A298" s="7" t="str" cm="1">
        <f t="array" ref="A298">IFERROR(INDEX(Data!$A$2:$A$5000,$M298),IF(ROW()=2,"No data",""))</f>
        <v>PMS0043</v>
      </c>
      <c r="B298" s="7" t="str" cm="1">
        <f t="array" ref="B298">IFERROR(INDEX(Data!$B$2:$B$5000,$M298),"")</f>
        <v>Flavorista Cookies &amp; Cream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424</v>
      </c>
    </row>
    <row r="299" spans="1:13" x14ac:dyDescent="0.25">
      <c r="A299" s="7" t="str" cm="1">
        <f t="array" ref="A299">IFERROR(INDEX(Data!$A$2:$A$5000,$M299),IF(ROW()=2,"No data",""))</f>
        <v>PMS0044</v>
      </c>
      <c r="B299" s="7" t="str" cm="1">
        <f t="array" ref="B299">IFERROR(INDEX(Data!$B$2:$B$5000,$M299),"")</f>
        <v>Flavorista Mango Manise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425</v>
      </c>
    </row>
    <row r="300" spans="1:13" x14ac:dyDescent="0.25">
      <c r="A300" s="7" t="str" cm="1">
        <f t="array" ref="A300">IFERROR(INDEX(Data!$A$2:$A$5000,$M300),IF(ROW()=2,"No data",""))</f>
        <v>PMS0045</v>
      </c>
      <c r="B300" s="7" t="str" cm="1">
        <f t="array" ref="B300">IFERROR(INDEX(Data!$B$2:$B$5000,$M300),"")</f>
        <v>Flavorista Buttery Avocado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426</v>
      </c>
    </row>
    <row r="301" spans="1:13" x14ac:dyDescent="0.25">
      <c r="A301" s="7" t="str" cm="1">
        <f t="array" ref="A301">IFERROR(INDEX(Data!$A$2:$A$5000,$M301),IF(ROW()=2,"No data",""))</f>
        <v>PMS0046</v>
      </c>
      <c r="B301" s="7" t="str" cm="1">
        <f t="array" ref="B301">IFERROR(INDEX(Data!$B$2:$B$5000,$M301),"")</f>
        <v>Flavorista Vanilla Non Dairy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427</v>
      </c>
    </row>
    <row r="302" spans="1:13" x14ac:dyDescent="0.25">
      <c r="A302" s="7" t="str" cm="1">
        <f t="array" ref="A302">IFERROR(INDEX(Data!$A$2:$A$5000,$M302),IF(ROW()=2,"No data",""))</f>
        <v>PMS0047</v>
      </c>
      <c r="B302" s="7" t="str" cm="1">
        <f t="array" ref="B302">IFERROR(INDEX(Data!$B$2:$B$5000,$M302),"")</f>
        <v>Flavorista Strawberry Joy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2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2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428</v>
      </c>
    </row>
    <row r="303" spans="1:13" x14ac:dyDescent="0.25">
      <c r="A303" s="7" t="str" cm="1">
        <f t="array" ref="A303">IFERROR(INDEX(Data!$A$2:$A$5000,$M303),IF(ROW()=2,"No data",""))</f>
        <v>PMS0048</v>
      </c>
      <c r="B303" s="7" t="str" cm="1">
        <f t="array" ref="B303">IFERROR(INDEX(Data!$B$2:$B$5000,$M303),"")</f>
        <v>Flavorista Hokaido Banana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429</v>
      </c>
    </row>
    <row r="304" spans="1:13" x14ac:dyDescent="0.25">
      <c r="A304" s="7" t="str" cm="1">
        <f t="array" ref="A304">IFERROR(INDEX(Data!$A$2:$A$5000,$M304),IF(ROW()=2,"No data",""))</f>
        <v>PMS0049</v>
      </c>
      <c r="B304" s="7" t="str" cm="1">
        <f t="array" ref="B304">IFERROR(INDEX(Data!$B$2:$B$5000,$M304),"")</f>
        <v>Flavorista Italian Tiramisu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430</v>
      </c>
    </row>
    <row r="305" spans="1:13" x14ac:dyDescent="0.25">
      <c r="A305" s="7" t="str" cm="1">
        <f t="array" ref="A305">IFERROR(INDEX(Data!$A$2:$A$5000,$M305),IF(ROW()=2,"No data",""))</f>
        <v>PMS0055</v>
      </c>
      <c r="B305" s="7" t="str" cm="1">
        <f t="array" ref="B305">IFERROR(INDEX(Data!$B$2:$B$5000,$M305),"")</f>
        <v>Flavour Artisan - Bali Kuna Signature Pure Chocolate (80% Cocoa)*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436</v>
      </c>
    </row>
    <row r="306" spans="1:13" x14ac:dyDescent="0.25">
      <c r="A306" s="7" t="str" cm="1">
        <f t="array" ref="A306">IFERROR(INDEX(Data!$A$2:$A$5000,$M306),IF(ROW()=2,"No data",""))</f>
        <v>PMS0056</v>
      </c>
      <c r="B306" s="7" t="str" cm="1">
        <f t="array" ref="B306">IFERROR(INDEX(Data!$B$2:$B$5000,$M306),"")</f>
        <v>Flavour Artisan -  Jawadwipa Signature Pure Chocolate (70%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437</v>
      </c>
    </row>
    <row r="307" spans="1:13" x14ac:dyDescent="0.25">
      <c r="A307" s="7" t="str" cm="1">
        <f t="array" ref="A307">IFERROR(INDEX(Data!$A$2:$A$5000,$M307),IF(ROW()=2,"No data",""))</f>
        <v>PMS0057</v>
      </c>
      <c r="B307" s="7" t="str" cm="1">
        <f t="array" ref="B307">IFERROR(INDEX(Data!$B$2:$B$5000,$M307),"")</f>
        <v>Flavour Artisan - Suwarnadwipa Signature Pure Chocolate (70% Cocoa)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438</v>
      </c>
    </row>
    <row r="308" spans="1:13" x14ac:dyDescent="0.25">
      <c r="A308" s="7" t="str" cm="1">
        <f t="array" ref="A308">IFERROR(INDEX(Data!$A$2:$A$5000,$M308),IF(ROW()=2,"No data",""))</f>
        <v>PMS0058</v>
      </c>
      <c r="B308" s="7" t="str" cm="1">
        <f t="array" ref="B308">IFERROR(INDEX(Data!$B$2:$B$5000,$M308),"")</f>
        <v>Flavour Artisan - Finest Belgian Signature Pure Chocolate (80%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439</v>
      </c>
    </row>
    <row r="309" spans="1:13" x14ac:dyDescent="0.25">
      <c r="A309" s="7" t="str" cm="1">
        <f t="array" ref="A309">IFERROR(INDEX(Data!$A$2:$A$5000,$M309),IF(ROW()=2,"No data",""))</f>
        <v>PMS0060</v>
      </c>
      <c r="B309" s="7" t="str" cm="1">
        <f t="array" ref="B309">IFERROR(INDEX(Data!$B$2:$B$5000,$M309),"")</f>
        <v>Masterista Syrup Salted Caramel 750ML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441</v>
      </c>
    </row>
    <row r="310" spans="1:13" x14ac:dyDescent="0.25">
      <c r="A310" s="7" t="str" cm="1">
        <f t="array" ref="A310">IFERROR(INDEX(Data!$A$2:$A$5000,$M310),IF(ROW()=2,"No data",""))</f>
        <v>PMS0061</v>
      </c>
      <c r="B310" s="7" t="str" cm="1">
        <f t="array" ref="B310">IFERROR(INDEX(Data!$B$2:$B$5000,$M310),"")</f>
        <v>Frappe Powder - Caramel Dark Chocolate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442</v>
      </c>
    </row>
    <row r="311" spans="1:13" x14ac:dyDescent="0.25">
      <c r="A311" s="7" t="str" cm="1">
        <f t="array" ref="A311">IFERROR(INDEX(Data!$A$2:$A$5000,$M311),IF(ROW()=2,"No data",""))</f>
        <v>PMS0065</v>
      </c>
      <c r="B311" s="7" t="str" cm="1">
        <f t="array" ref="B311">IFERROR(INDEX(Data!$B$2:$B$5000,$M311),"")</f>
        <v>Frappe Bubble Gum Expecta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446</v>
      </c>
    </row>
    <row r="312" spans="1:13" x14ac:dyDescent="0.25">
      <c r="A312" s="7" t="str" cm="1">
        <f t="array" ref="A312">IFERROR(INDEX(Data!$A$2:$A$5000,$M312),IF(ROW()=2,"No data",""))</f>
        <v>PMS0066</v>
      </c>
      <c r="B312" s="7" t="str" cm="1">
        <f t="array" ref="B312">IFERROR(INDEX(Data!$B$2:$B$5000,$M312),"")</f>
        <v>Masterista Fruit Base Orange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447</v>
      </c>
    </row>
    <row r="313" spans="1:13" x14ac:dyDescent="0.25">
      <c r="A313" s="7" t="str" cm="1">
        <f t="array" ref="A313">IFERROR(INDEX(Data!$A$2:$A$5000,$M313),IF(ROW()=2,"No data",""))</f>
        <v>PMS0067</v>
      </c>
      <c r="B313" s="7" t="str" cm="1">
        <f t="array" ref="B313">IFERROR(INDEX(Data!$B$2:$B$5000,$M313),"")</f>
        <v>Masterista Fruit Base Manggo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448</v>
      </c>
    </row>
    <row r="314" spans="1:13" x14ac:dyDescent="0.25">
      <c r="A314" s="7" t="str" cm="1">
        <f t="array" ref="A314">IFERROR(INDEX(Data!$A$2:$A$5000,$M314),IF(ROW()=2,"No data",""))</f>
        <v>PMS0068</v>
      </c>
      <c r="B314" s="7" t="str" cm="1">
        <f t="array" ref="B314">IFERROR(INDEX(Data!$B$2:$B$5000,$M314),"")</f>
        <v>Masterista Fruit Base Lemon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449</v>
      </c>
    </row>
    <row r="315" spans="1:13" x14ac:dyDescent="0.25">
      <c r="A315" s="7" t="str" cm="1">
        <f t="array" ref="A315">IFERROR(INDEX(Data!$A$2:$A$5000,$M315),IF(ROW()=2,"No data",""))</f>
        <v>PMS0069</v>
      </c>
      <c r="B315" s="7" t="str" cm="1">
        <f t="array" ref="B315">IFERROR(INDEX(Data!$B$2:$B$5000,$M315),"")</f>
        <v>Masterista Fruit Base Pineapple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450</v>
      </c>
    </row>
    <row r="316" spans="1:13" x14ac:dyDescent="0.25">
      <c r="A316" s="7" t="str" cm="1">
        <f t="array" ref="A316">IFERROR(INDEX(Data!$A$2:$A$5000,$M316),IF(ROW()=2,"No data",""))</f>
        <v>PMS0070</v>
      </c>
      <c r="B316" s="7" t="str" cm="1">
        <f t="array" ref="B316">IFERROR(INDEX(Data!$B$2:$B$5000,$M316),"")</f>
        <v>Flavorista Super Matcha (1000Gr/Pack)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451</v>
      </c>
    </row>
    <row r="317" spans="1:13" x14ac:dyDescent="0.25">
      <c r="A317" s="7" t="str" cm="1">
        <f t="array" ref="A317">IFERROR(INDEX(Data!$A$2:$A$5000,$M317),IF(ROW()=2,"No data",""))</f>
        <v>PMS0071</v>
      </c>
      <c r="B317" s="7" t="str" cm="1">
        <f t="array" ref="B317">IFERROR(INDEX(Data!$B$2:$B$5000,$M317),"")</f>
        <v>MASTERISTA FRAPPE POWDER - VANILLA BUTTER CREAM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452</v>
      </c>
    </row>
    <row r="318" spans="1:13" x14ac:dyDescent="0.25">
      <c r="A318" s="7" t="str" cm="1">
        <f t="array" ref="A318">IFERROR(INDEX(Data!$A$2:$A$5000,$M318),IF(ROW()=2,"No data",""))</f>
        <v>PMS0073</v>
      </c>
      <c r="B318" s="7" t="str" cm="1">
        <f t="array" ref="B318">IFERROR(INDEX(Data!$B$2:$B$5000,$M318),"")</f>
        <v>ICE SHAKEN JAPANESE STRAWBERRY YAK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454</v>
      </c>
    </row>
    <row r="319" spans="1:13" x14ac:dyDescent="0.25">
      <c r="A319" s="7" t="str" cm="1">
        <f t="array" ref="A319">IFERROR(INDEX(Data!$A$2:$A$5000,$M319),IF(ROW()=2,"No data",""))</f>
        <v>PMS0074</v>
      </c>
      <c r="B319" s="7" t="str" cm="1">
        <f t="array" ref="B319">IFERROR(INDEX(Data!$B$2:$B$5000,$M319),"")</f>
        <v>ICE SHAKEN STRAWBERRY &amp; PEACH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455</v>
      </c>
    </row>
    <row r="320" spans="1:13" x14ac:dyDescent="0.25">
      <c r="A320" s="7" t="str" cm="1">
        <f t="array" ref="A320">IFERROR(INDEX(Data!$A$2:$A$5000,$M320),IF(ROW()=2,"No data",""))</f>
        <v>PMS0077</v>
      </c>
      <c r="B320" s="7" t="str" cm="1">
        <f t="array" ref="B320">IFERROR(INDEX(Data!$B$2:$B$5000,$M320),"")</f>
        <v>Masterista Creamer Base (Ultra Creamy)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458</v>
      </c>
    </row>
    <row r="321" spans="1:13" x14ac:dyDescent="0.25">
      <c r="A321" s="7" t="str" cm="1">
        <f t="array" ref="A321">IFERROR(INDEX(Data!$A$2:$A$5000,$M321),IF(ROW()=2,"No data",""))</f>
        <v>PMS0078</v>
      </c>
      <c r="B321" s="7" t="str" cm="1">
        <f t="array" ref="B321">IFERROR(INDEX(Data!$B$2:$B$5000,$M321),"")</f>
        <v>Masterista Syrup Mojito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459</v>
      </c>
    </row>
    <row r="322" spans="1:13" x14ac:dyDescent="0.25">
      <c r="A322" s="7" t="str" cm="1">
        <f t="array" ref="A322">IFERROR(INDEX(Data!$A$2:$A$5000,$M322),IF(ROW()=2,"No data",""))</f>
        <v>PMS0085</v>
      </c>
      <c r="B322" s="7" t="str" cm="1">
        <f t="array" ref="B322">IFERROR(INDEX(Data!$B$2:$B$5000,$M322),"")</f>
        <v>Flavorista Dark Cocoa Drink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466</v>
      </c>
    </row>
    <row r="323" spans="1:13" x14ac:dyDescent="0.25">
      <c r="A323" s="7" t="str" cm="1">
        <f t="array" ref="A323">IFERROR(INDEX(Data!$A$2:$A$5000,$M323),IF(ROW()=2,"No data",""))</f>
        <v>PMS0087</v>
      </c>
      <c r="B323" s="7" t="str" cm="1">
        <f t="array" ref="B323">IFERROR(INDEX(Data!$B$2:$B$5000,$M323),"")</f>
        <v>Flavorista Coffee Latte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12</v>
      </c>
      <c r="F323" s="8" cm="1">
        <f t="array" ref="F323">IFERROR(INDEX(Data!$F$2:$F$5000,$M323),"")</f>
        <v>22</v>
      </c>
      <c r="G323" s="8" cm="1">
        <f t="array" ref="G323">IFERROR(INDEX(Data!$G$2:$G$5000,$M323),"")</f>
        <v>12</v>
      </c>
      <c r="H323" s="8" cm="1">
        <f t="array" ref="H323">IFERROR(INDEX(Data!$H$2:$H$5000,$M323),"")</f>
        <v>15.333299999999999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468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470</v>
      </c>
    </row>
    <row r="325" spans="1:13" x14ac:dyDescent="0.25">
      <c r="A325" s="7" t="str" cm="1">
        <f t="array" ref="A325">IFERROR(INDEX(Data!$A$2:$A$5000,$M325),IF(ROW()=2,"No data",""))</f>
        <v>PMS0098</v>
      </c>
      <c r="B325" s="7" t="str" cm="1">
        <f t="array" ref="B325">IFERROR(INDEX(Data!$B$2:$B$5000,$M325),"")</f>
        <v>Masterista Frappe Base 800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7</v>
      </c>
      <c r="F325" s="8" cm="1">
        <f t="array" ref="F325">IFERROR(INDEX(Data!$F$2:$F$5000,$M325),"")</f>
        <v>17</v>
      </c>
      <c r="G325" s="8" cm="1">
        <f t="array" ref="G325">IFERROR(INDEX(Data!$G$2:$G$5000,$M325),"")</f>
        <v>24</v>
      </c>
      <c r="H325" s="8" cm="1">
        <f t="array" ref="H325">IFERROR(INDEX(Data!$H$2:$H$5000,$M325),"")</f>
        <v>16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476</v>
      </c>
    </row>
    <row r="326" spans="1:13" x14ac:dyDescent="0.25">
      <c r="A326" s="7" t="str" cm="1">
        <f t="array" ref="A326">IFERROR(INDEX(Data!$A$2:$A$5000,$M326),IF(ROW()=2,"No data",""))</f>
        <v>PMS0099</v>
      </c>
      <c r="B326" s="7" t="str" cm="1">
        <f t="array" ref="B326">IFERROR(INDEX(Data!$B$2:$B$5000,$M326),"")</f>
        <v>Flavourista Syrup Lychee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477</v>
      </c>
    </row>
    <row r="327" spans="1:13" x14ac:dyDescent="0.25">
      <c r="A327" s="7" t="str" cm="1">
        <f t="array" ref="A327">IFERROR(INDEX(Data!$A$2:$A$5000,$M327),IF(ROW()=2,"No data",""))</f>
        <v>PMS0100</v>
      </c>
      <c r="B327" s="7" t="str" cm="1">
        <f t="array" ref="B327">IFERROR(INDEX(Data!$B$2:$B$5000,$M327),"")</f>
        <v>Flavourista Syrup Strawberry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478</v>
      </c>
    </row>
    <row r="328" spans="1:13" x14ac:dyDescent="0.25">
      <c r="A328" s="7" t="str" cm="1">
        <f t="array" ref="A328">IFERROR(INDEX(Data!$A$2:$A$5000,$M328),IF(ROW()=2,"No data",""))</f>
        <v>PMS0101</v>
      </c>
      <c r="B328" s="7" t="str" cm="1">
        <f t="array" ref="B328">IFERROR(INDEX(Data!$B$2:$B$5000,$M328),"")</f>
        <v>Flavourista Syrup Mango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479</v>
      </c>
    </row>
    <row r="329" spans="1:13" x14ac:dyDescent="0.25">
      <c r="A329" s="7" t="str" cm="1">
        <f t="array" ref="A329">IFERROR(INDEX(Data!$A$2:$A$5000,$M329),IF(ROW()=2,"No data",""))</f>
        <v>PMS0102</v>
      </c>
      <c r="B329" s="7" t="str" cm="1">
        <f t="array" ref="B329">IFERROR(INDEX(Data!$B$2:$B$5000,$M329),"")</f>
        <v>Flavourista Syrup Vanilla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480</v>
      </c>
    </row>
    <row r="330" spans="1:13" x14ac:dyDescent="0.25">
      <c r="A330" s="7" t="str" cm="1">
        <f t="array" ref="A330">IFERROR(INDEX(Data!$A$2:$A$5000,$M330),IF(ROW()=2,"No data",""))</f>
        <v>PMS0103</v>
      </c>
      <c r="B330" s="7" t="str" cm="1">
        <f t="array" ref="B330">IFERROR(INDEX(Data!$B$2:$B$5000,$M330),"")</f>
        <v>Flavourista Syrup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481</v>
      </c>
    </row>
    <row r="331" spans="1:13" x14ac:dyDescent="0.25">
      <c r="A331" s="7" t="str" cm="1">
        <f t="array" ref="A331">IFERROR(INDEX(Data!$A$2:$A$5000,$M331),IF(ROW()=2,"No data",""))</f>
        <v>PMS0104</v>
      </c>
      <c r="B331" s="7" t="str" cm="1">
        <f t="array" ref="B331">IFERROR(INDEX(Data!$B$2:$B$5000,$M331),"")</f>
        <v>Flavourista Syrup Green Apple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482</v>
      </c>
    </row>
    <row r="332" spans="1:13" x14ac:dyDescent="0.25">
      <c r="A332" s="7" t="str" cm="1">
        <f t="array" ref="A332">IFERROR(INDEX(Data!$A$2:$A$5000,$M332),IF(ROW()=2,"No data",""))</f>
        <v>PMS0106</v>
      </c>
      <c r="B332" s="7" t="str" cm="1">
        <f t="array" ref="B332">IFERROR(INDEX(Data!$B$2:$B$5000,$M332),"")</f>
        <v>Flavourista Syrup Blue Curacao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483</v>
      </c>
    </row>
    <row r="333" spans="1:13" x14ac:dyDescent="0.25">
      <c r="A333" s="7" t="str" cm="1">
        <f t="array" ref="A333">IFERROR(INDEX(Data!$A$2:$A$5000,$M333),IF(ROW()=2,"No data",""))</f>
        <v>PMS0107</v>
      </c>
      <c r="B333" s="7" t="str" cm="1">
        <f t="array" ref="B333">IFERROR(INDEX(Data!$B$2:$B$5000,$M333),"")</f>
        <v>Flavourista Syrup Salted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484</v>
      </c>
    </row>
    <row r="334" spans="1:13" x14ac:dyDescent="0.25">
      <c r="A334" s="7" t="str" cm="1">
        <f t="array" ref="A334">IFERROR(INDEX(Data!$A$2:$A$5000,$M334),IF(ROW()=2,"No data",""))</f>
        <v>PMS0108</v>
      </c>
      <c r="B334" s="7" t="str" cm="1">
        <f t="array" ref="B334">IFERROR(INDEX(Data!$B$2:$B$5000,$M334),"")</f>
        <v>Flavourista Syrup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485</v>
      </c>
    </row>
    <row r="335" spans="1:13" x14ac:dyDescent="0.25">
      <c r="A335" s="7" t="str" cm="1">
        <f t="array" ref="A335">IFERROR(INDEX(Data!$A$2:$A$5000,$M335),IF(ROW()=2,"No data",""))</f>
        <v>PMS0111</v>
      </c>
      <c r="B335" s="7" t="str" cm="1">
        <f t="array" ref="B335">IFERROR(INDEX(Data!$B$2:$B$5000,$M335),"")</f>
        <v>Masterista Bitter Dark Chocolate 800gr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488</v>
      </c>
    </row>
    <row r="336" spans="1:13" x14ac:dyDescent="0.25">
      <c r="A336" s="7" t="str" cm="1">
        <f t="array" ref="A336">IFERROR(INDEX(Data!$A$2:$A$5000,$M336),IF(ROW()=2,"No data",""))</f>
        <v>PMS0122</v>
      </c>
      <c r="B336" s="7" t="str" cm="1">
        <f t="array" ref="B336">IFERROR(INDEX(Data!$B$2:$B$5000,$M336),"")</f>
        <v>Flavourista Syrup Lemon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6</v>
      </c>
      <c r="F336" s="8" cm="1">
        <f t="array" ref="F336">IFERROR(INDEX(Data!$F$2:$F$5000,$M336),"")</f>
        <v>2</v>
      </c>
      <c r="G336" s="8" cm="1">
        <f t="array" ref="G336">IFERROR(INDEX(Data!$G$2:$G$5000,$M336),"")</f>
        <v>4</v>
      </c>
      <c r="H336" s="8" cm="1">
        <f t="array" ref="H336">IFERROR(INDEX(Data!$H$2:$H$5000,$M336),"")</f>
        <v>4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495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501</v>
      </c>
    </row>
    <row r="338" spans="1:13" x14ac:dyDescent="0.25">
      <c r="A338" s="7" t="str" cm="1">
        <f t="array" ref="A338">IFERROR(INDEX(Data!$A$2:$A$5000,$M338),IF(ROW()=2,"No data",""))</f>
        <v>PMS0134</v>
      </c>
      <c r="B338" s="7" t="str" cm="1">
        <f t="array" ref="B338">IFERROR(INDEX(Data!$B$2:$B$5000,$M338),"")</f>
        <v>Masterista Syrup Salted Caramel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18</v>
      </c>
      <c r="F338" s="8" cm="1">
        <f t="array" ref="F338">IFERROR(INDEX(Data!$F$2:$F$5000,$M338),"")</f>
        <v>12</v>
      </c>
      <c r="G338" s="8" cm="1">
        <f t="array" ref="G338">IFERROR(INDEX(Data!$G$2:$G$5000,$M338),"")</f>
        <v>28</v>
      </c>
      <c r="H338" s="8" cm="1">
        <f t="array" ref="H338">IFERROR(INDEX(Data!$H$2:$H$5000,$M338),"")</f>
        <v>19.333300000000001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507</v>
      </c>
    </row>
    <row r="339" spans="1:13" x14ac:dyDescent="0.25">
      <c r="A339" s="7" t="str" cm="1">
        <f t="array" ref="A339">IFERROR(INDEX(Data!$A$2:$A$5000,$M339),IF(ROW()=2,"No data",""))</f>
        <v>PMS0135</v>
      </c>
      <c r="B339" s="7" t="str" cm="1">
        <f t="array" ref="B339">IFERROR(INDEX(Data!$B$2:$B$5000,$M339),"")</f>
        <v>Masterista Syrup Mojito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17</v>
      </c>
      <c r="F339" s="8" cm="1">
        <f t="array" ref="F339">IFERROR(INDEX(Data!$F$2:$F$5000,$M339),"")</f>
        <v>6</v>
      </c>
      <c r="G339" s="8" cm="1">
        <f t="array" ref="G339">IFERROR(INDEX(Data!$G$2:$G$5000,$M339),"")</f>
        <v>10</v>
      </c>
      <c r="H339" s="8" cm="1">
        <f t="array" ref="H339">IFERROR(INDEX(Data!$H$2:$H$5000,$M339),"")</f>
        <v>11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508</v>
      </c>
    </row>
    <row r="340" spans="1:13" x14ac:dyDescent="0.25">
      <c r="A340" s="7" t="str" cm="1">
        <f t="array" ref="A340">IFERROR(INDEX(Data!$A$2:$A$5000,$M340),IF(ROW()=2,"No data",""))</f>
        <v>PMS0148</v>
      </c>
      <c r="B340" s="7" t="str" cm="1">
        <f t="array" ref="B340">IFERROR(INDEX(Data!$B$2:$B$5000,$M340),"")</f>
        <v>Masterista Syrup Grenadine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9</v>
      </c>
      <c r="F340" s="8" cm="1">
        <f t="array" ref="F340">IFERROR(INDEX(Data!$F$2:$F$5000,$M340),"")</f>
        <v>4</v>
      </c>
      <c r="G340" s="8" cm="1">
        <f t="array" ref="G340">IFERROR(INDEX(Data!$G$2:$G$5000,$M340),"")</f>
        <v>52</v>
      </c>
      <c r="H340" s="8" cm="1">
        <f t="array" ref="H340">IFERROR(INDEX(Data!$H$2:$H$5000,$M340),"")</f>
        <v>21.666599999999999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517</v>
      </c>
    </row>
    <row r="341" spans="1:13" x14ac:dyDescent="0.25">
      <c r="A341" s="7" t="str" cm="1">
        <f t="array" ref="A341">IFERROR(INDEX(Data!$A$2:$A$5000,$M341),IF(ROW()=2,"No data",""))</f>
        <v>PMS0151</v>
      </c>
      <c r="B341" s="7" t="str" cm="1">
        <f t="array" ref="B341">IFERROR(INDEX(Data!$B$2:$B$5000,$M341),"")</f>
        <v>Masterista Syrup Pandan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6</v>
      </c>
      <c r="F341" s="8" cm="1">
        <f t="array" ref="F341">IFERROR(INDEX(Data!$F$2:$F$5000,$M341),"")</f>
        <v>6</v>
      </c>
      <c r="G341" s="8" cm="1">
        <f t="array" ref="G341">IFERROR(INDEX(Data!$G$2:$G$5000,$M341),"")</f>
        <v>6</v>
      </c>
      <c r="H341" s="8" cm="1">
        <f t="array" ref="H341">IFERROR(INDEX(Data!$H$2:$H$5000,$M341),"")</f>
        <v>6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520</v>
      </c>
    </row>
    <row r="342" spans="1:13" x14ac:dyDescent="0.25">
      <c r="A342" s="7" t="str" cm="1">
        <f t="array" ref="A342">IFERROR(INDEX(Data!$A$2:$A$5000,$M342),IF(ROW()=2,"No data",""))</f>
        <v>PMS0159</v>
      </c>
      <c r="B342" s="7" t="str" cm="1">
        <f t="array" ref="B342">IFERROR(INDEX(Data!$B$2:$B$5000,$M342),"")</f>
        <v>Masterista Syrup Blackcurrant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527</v>
      </c>
    </row>
    <row r="343" spans="1:13" x14ac:dyDescent="0.25">
      <c r="A343" s="7" t="str" cm="1">
        <f t="array" ref="A343">IFERROR(INDEX(Data!$A$2:$A$5000,$M343),IF(ROW()=2,"No data",""))</f>
        <v>PMS0161</v>
      </c>
      <c r="B343" s="7" t="str" cm="1">
        <f t="array" ref="B343">IFERROR(INDEX(Data!$B$2:$B$5000,$M343),"")</f>
        <v>Cocofreo Soft Ice Cream Belgian Chocolate 1000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6</v>
      </c>
      <c r="F343" s="8" cm="1">
        <f t="array" ref="F343">IFERROR(INDEX(Data!$F$2:$F$5000,$M343),"")</f>
        <v>10</v>
      </c>
      <c r="G343" s="8" cm="1">
        <f t="array" ref="G343">IFERROR(INDEX(Data!$G$2:$G$5000,$M343),"")</f>
        <v>10</v>
      </c>
      <c r="H343" s="8" cm="1">
        <f t="array" ref="H343">IFERROR(INDEX(Data!$H$2:$H$5000,$M343),"")</f>
        <v>8.6666000000000007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529</v>
      </c>
    </row>
    <row r="344" spans="1:13" x14ac:dyDescent="0.25">
      <c r="A344" s="7" t="str" cm="1">
        <f t="array" ref="A344">IFERROR(INDEX(Data!$A$2:$A$5000,$M344),IF(ROW()=2,"No data",""))</f>
        <v>PMS0164</v>
      </c>
      <c r="B344" s="7" t="str" cm="1">
        <f t="array" ref="B344">IFERROR(INDEX(Data!$B$2:$B$5000,$M344),"")</f>
        <v>Flavourista Syrup Salted Caramel 1000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19</v>
      </c>
      <c r="F344" s="8" cm="1">
        <f t="array" ref="F344">IFERROR(INDEX(Data!$F$2:$F$5000,$M344),"")</f>
        <v>18</v>
      </c>
      <c r="G344" s="8" cm="1">
        <f t="array" ref="G344">IFERROR(INDEX(Data!$G$2:$G$5000,$M344),"")</f>
        <v>13</v>
      </c>
      <c r="H344" s="8" cm="1">
        <f t="array" ref="H344">IFERROR(INDEX(Data!$H$2:$H$5000,$M344),"")</f>
        <v>16.666599999999999</v>
      </c>
      <c r="I344" s="8" cm="1">
        <f t="array" ref="I344">IFERROR(INDEX(Data!$J$2:$J$5000,$M344),"")</f>
        <v>0</v>
      </c>
      <c r="J344" s="8" cm="1">
        <f t="array" ref="J344">IFERROR(INDEX(Data!$N$2:$N$5000,$M344),"")</f>
        <v>17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532</v>
      </c>
    </row>
    <row r="345" spans="1:13" x14ac:dyDescent="0.25">
      <c r="A345" s="7" t="str" cm="1">
        <f t="array" ref="A345">IFERROR(INDEX(Data!$A$2:$A$5000,$M345),IF(ROW()=2,"No data",""))</f>
        <v>PMS0174</v>
      </c>
      <c r="B345" s="7" t="str" cm="1">
        <f t="array" ref="B345">IFERROR(INDEX(Data!$B$2:$B$5000,$M345),"")</f>
        <v>Masterista Syrup Jalapeno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542</v>
      </c>
    </row>
    <row r="346" spans="1:13" x14ac:dyDescent="0.25">
      <c r="A346" s="7" t="str" cm="1">
        <f t="array" ref="A346">IFERROR(INDEX(Data!$A$2:$A$5000,$M346),IF(ROW()=2,"No data",""))</f>
        <v>PMS0176</v>
      </c>
      <c r="B346" s="7" t="str" cm="1">
        <f t="array" ref="B346">IFERROR(INDEX(Data!$B$2:$B$5000,$M346),"")</f>
        <v>Masterista Syrup Melon Cream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24</v>
      </c>
      <c r="F346" s="8" cm="1">
        <f t="array" ref="F346">IFERROR(INDEX(Data!$F$2:$F$5000,$M346),"")</f>
        <v>27</v>
      </c>
      <c r="G346" s="8" cm="1">
        <f t="array" ref="G346">IFERROR(INDEX(Data!$G$2:$G$5000,$M346),"")</f>
        <v>25</v>
      </c>
      <c r="H346" s="8" cm="1">
        <f t="array" ref="H346">IFERROR(INDEX(Data!$H$2:$H$5000,$M346),"")</f>
        <v>25.333300000000001</v>
      </c>
      <c r="I346" s="8" cm="1">
        <f t="array" ref="I346">IFERROR(INDEX(Data!$J$2:$J$5000,$M346),"")</f>
        <v>0</v>
      </c>
      <c r="J346" s="8" cm="1">
        <f t="array" ref="J346">IFERROR(INDEX(Data!$N$2:$N$5000,$M346),"")</f>
        <v>12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544</v>
      </c>
    </row>
    <row r="347" spans="1:13" x14ac:dyDescent="0.25">
      <c r="A347" s="7" t="str" cm="1">
        <f t="array" ref="A347">IFERROR(INDEX(Data!$A$2:$A$5000,$M347),IF(ROW()=2,"No data",""))</f>
        <v>PMS0182</v>
      </c>
      <c r="B347" s="7" t="str" cm="1">
        <f t="array" ref="B347">IFERROR(INDEX(Data!$B$2:$B$5000,$M347),"")</f>
        <v>Masterista Syrup Coffee &amp; Rootbeer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1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550</v>
      </c>
    </row>
    <row r="348" spans="1:13" x14ac:dyDescent="0.25">
      <c r="A348" s="7" t="str" cm="1">
        <f t="array" ref="A348">IFERROR(INDEX(Data!$A$2:$A$5000,$M348),IF(ROW()=2,"No data",""))</f>
        <v>PNL0001</v>
      </c>
      <c r="B348" s="7" t="str" cm="1">
        <f t="array" ref="B348">IFERROR(INDEX(Data!$B$2:$B$5000,$M348),"")</f>
        <v>Absolute Blue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556</v>
      </c>
    </row>
    <row r="349" spans="1:13" x14ac:dyDescent="0.25">
      <c r="A349" s="7" t="str" cm="1">
        <f t="array" ref="A349">IFERROR(INDEX(Data!$A$2:$A$5000,$M349),IF(ROW()=2,"No data",""))</f>
        <v>POS0001</v>
      </c>
      <c r="B349" s="7" t="str" cm="1">
        <f t="array" ref="B349">IFERROR(INDEX(Data!$B$2:$B$5000,$M349),"")</f>
        <v>Osterberg Roasted Hazelnut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558</v>
      </c>
    </row>
    <row r="350" spans="1:13" x14ac:dyDescent="0.25">
      <c r="A350" s="7" t="str" cm="1">
        <f t="array" ref="A350">IFERROR(INDEX(Data!$A$2:$A$5000,$M350),IF(ROW()=2,"No data",""))</f>
        <v>POS0002</v>
      </c>
      <c r="B350" s="7" t="str" cm="1">
        <f t="array" ref="B350">IFERROR(INDEX(Data!$B$2:$B$5000,$M350),"")</f>
        <v>Osterberg Vanilla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559</v>
      </c>
    </row>
    <row r="351" spans="1:13" x14ac:dyDescent="0.25">
      <c r="A351" s="7" t="str" cm="1">
        <f t="array" ref="A351">IFERROR(INDEX(Data!$A$2:$A$5000,$M351),IF(ROW()=2,"No data",""))</f>
        <v>POS0003</v>
      </c>
      <c r="B351" s="7" t="str" cm="1">
        <f t="array" ref="B351">IFERROR(INDEX(Data!$B$2:$B$5000,$M351),"")</f>
        <v>Osterberg Caramel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560</v>
      </c>
    </row>
    <row r="352" spans="1:13" x14ac:dyDescent="0.25">
      <c r="A352" s="7" t="str" cm="1">
        <f t="array" ref="A352">IFERROR(INDEX(Data!$A$2:$A$5000,$M352),IF(ROW()=2,"No data",""))</f>
        <v>POS0005</v>
      </c>
      <c r="B352" s="7" t="str" cm="1">
        <f t="array" ref="B352">IFERROR(INDEX(Data!$B$2:$B$5000,$M352),"")</f>
        <v>Osterberg Peach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562</v>
      </c>
    </row>
    <row r="353" spans="1:13" x14ac:dyDescent="0.25">
      <c r="A353" s="7" t="str" cm="1">
        <f t="array" ref="A353">IFERROR(INDEX(Data!$A$2:$A$5000,$M353),IF(ROW()=2,"No data",""))</f>
        <v>POS0006</v>
      </c>
      <c r="B353" s="7" t="str" cm="1">
        <f t="array" ref="B353">IFERROR(INDEX(Data!$B$2:$B$5000,$M353),"")</f>
        <v>Osterberg Blueberry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563</v>
      </c>
    </row>
    <row r="354" spans="1:13" x14ac:dyDescent="0.25">
      <c r="A354" s="7" t="str" cm="1">
        <f t="array" ref="A354">IFERROR(INDEX(Data!$A$2:$A$5000,$M354),IF(ROW()=2,"No data",""))</f>
        <v>POS0007</v>
      </c>
      <c r="B354" s="7" t="str" cm="1">
        <f t="array" ref="B354">IFERROR(INDEX(Data!$B$2:$B$5000,$M354),"")</f>
        <v>Osterberg Passion Fruit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564</v>
      </c>
    </row>
    <row r="355" spans="1:13" x14ac:dyDescent="0.25">
      <c r="A355" s="7" t="str" cm="1">
        <f t="array" ref="A355">IFERROR(INDEX(Data!$A$2:$A$5000,$M355),IF(ROW()=2,"No data",""))</f>
        <v>POS0008</v>
      </c>
      <c r="B355" s="7" t="str" cm="1">
        <f t="array" ref="B355">IFERROR(INDEX(Data!$B$2:$B$5000,$M355),"")</f>
        <v>Osterberg Strawberry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565</v>
      </c>
    </row>
    <row r="356" spans="1:13" x14ac:dyDescent="0.25">
      <c r="A356" s="7" t="str" cm="1">
        <f t="array" ref="A356">IFERROR(INDEX(Data!$A$2:$A$5000,$M356),IF(ROW()=2,"No data",""))</f>
        <v>POS0009</v>
      </c>
      <c r="B356" s="7" t="str" cm="1">
        <f t="array" ref="B356">IFERROR(INDEX(Data!$B$2:$B$5000,$M356),"")</f>
        <v>Osterberg Yuzu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566</v>
      </c>
    </row>
    <row r="357" spans="1:13" x14ac:dyDescent="0.25">
      <c r="A357" s="7" t="str" cm="1">
        <f t="array" ref="A357">IFERROR(INDEX(Data!$A$2:$A$5000,$M357),IF(ROW()=2,"No data",""))</f>
        <v>POS0011</v>
      </c>
      <c r="B357" s="7" t="str" cm="1">
        <f t="array" ref="B357">IFERROR(INDEX(Data!$B$2:$B$5000,$M357),"")</f>
        <v>Osterberg Kiwi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568</v>
      </c>
    </row>
    <row r="358" spans="1:13" x14ac:dyDescent="0.25">
      <c r="A358" s="7" t="str" cm="1">
        <f t="array" ref="A358">IFERROR(INDEX(Data!$A$2:$A$5000,$M358),IF(ROW()=2,"No data",""))</f>
        <v>POS0012</v>
      </c>
      <c r="B358" s="7" t="str" cm="1">
        <f t="array" ref="B358">IFERROR(INDEX(Data!$B$2:$B$5000,$M358),"")</f>
        <v>Osterberg Lychee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569</v>
      </c>
    </row>
    <row r="359" spans="1:13" x14ac:dyDescent="0.25">
      <c r="A359" s="7" t="str" cm="1">
        <f t="array" ref="A359">IFERROR(INDEX(Data!$A$2:$A$5000,$M359),IF(ROW()=2,"No data",""))</f>
        <v>POS0013</v>
      </c>
      <c r="B359" s="7" t="str" cm="1">
        <f t="array" ref="B359">IFERROR(INDEX(Data!$B$2:$B$5000,$M359),"")</f>
        <v>Osterberg Mango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570</v>
      </c>
    </row>
    <row r="360" spans="1:13" x14ac:dyDescent="0.25">
      <c r="A360" s="7" t="str" cm="1">
        <f t="array" ref="A360">IFERROR(INDEX(Data!$A$2:$A$5000,$M360),IF(ROW()=2,"No data",""))</f>
        <v>POS0014</v>
      </c>
      <c r="B360" s="7" t="str" cm="1">
        <f t="array" ref="B360">IFERROR(INDEX(Data!$B$2:$B$5000,$M360),"")</f>
        <v>Osterberg Peach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571</v>
      </c>
    </row>
    <row r="361" spans="1:13" x14ac:dyDescent="0.25">
      <c r="A361" s="7" t="str" cm="1">
        <f t="array" ref="A361">IFERROR(INDEX(Data!$A$2:$A$5000,$M361),IF(ROW()=2,"No data",""))</f>
        <v>POS0015</v>
      </c>
      <c r="B361" s="7" t="str" cm="1">
        <f t="array" ref="B361">IFERROR(INDEX(Data!$B$2:$B$5000,$M361),"")</f>
        <v>Osterberg Chocolate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572</v>
      </c>
    </row>
    <row r="362" spans="1:13" x14ac:dyDescent="0.25">
      <c r="A362" s="7" t="str" cm="1">
        <f t="array" ref="A362">IFERROR(INDEX(Data!$A$2:$A$5000,$M362),IF(ROW()=2,"No data",""))</f>
        <v>POS0016</v>
      </c>
      <c r="B362" s="7" t="str" cm="1">
        <f t="array" ref="B362">IFERROR(INDEX(Data!$B$2:$B$5000,$M362),"")</f>
        <v>Osterberg Caramel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573</v>
      </c>
    </row>
    <row r="363" spans="1:13" x14ac:dyDescent="0.25">
      <c r="A363" s="7" t="str" cm="1">
        <f t="array" ref="A363">IFERROR(INDEX(Data!$A$2:$A$5000,$M363),IF(ROW()=2,"No data",""))</f>
        <v>POS0017</v>
      </c>
      <c r="B363" s="7" t="str" cm="1">
        <f t="array" ref="B363">IFERROR(INDEX(Data!$B$2:$B$5000,$M363),"")</f>
        <v>Osterberg Salted Popcorn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574</v>
      </c>
    </row>
    <row r="364" spans="1:13" x14ac:dyDescent="0.25">
      <c r="A364" s="7" t="str" cm="1">
        <f t="array" ref="A364">IFERROR(INDEX(Data!$A$2:$A$5000,$M364),IF(ROW()=2,"No data",""))</f>
        <v>POS0018</v>
      </c>
      <c r="B364" s="7" t="str" cm="1">
        <f t="array" ref="B364">IFERROR(INDEX(Data!$B$2:$B$5000,$M364),"")</f>
        <v>Osterberg Blue Bay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575</v>
      </c>
    </row>
    <row r="365" spans="1:13" x14ac:dyDescent="0.25">
      <c r="A365" s="7" t="str" cm="1">
        <f t="array" ref="A365">IFERROR(INDEX(Data!$A$2:$A$5000,$M365),IF(ROW()=2,"No data",""))</f>
        <v>POS0019</v>
      </c>
      <c r="B365" s="7" t="str" cm="1">
        <f t="array" ref="B365">IFERROR(INDEX(Data!$B$2:$B$5000,$M365),"")</f>
        <v>Osterberg Green Apple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576</v>
      </c>
    </row>
    <row r="366" spans="1:13" x14ac:dyDescent="0.25">
      <c r="A366" s="7" t="str" cm="1">
        <f t="array" ref="A366">IFERROR(INDEX(Data!$A$2:$A$5000,$M366),IF(ROW()=2,"No data",""))</f>
        <v>POS0020</v>
      </c>
      <c r="B366" s="7" t="str" cm="1">
        <f t="array" ref="B366">IFERROR(INDEX(Data!$B$2:$B$5000,$M366),"")</f>
        <v>Osterberg Grenadine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577</v>
      </c>
    </row>
    <row r="367" spans="1:13" x14ac:dyDescent="0.25">
      <c r="A367" s="7" t="str" cm="1">
        <f t="array" ref="A367">IFERROR(INDEX(Data!$A$2:$A$5000,$M367),IF(ROW()=2,"No data",""))</f>
        <v>POS0021</v>
      </c>
      <c r="B367" s="7" t="str" cm="1">
        <f t="array" ref="B367">IFERROR(INDEX(Data!$B$2:$B$5000,$M367),"")</f>
        <v>Osterberg Osmanthus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578</v>
      </c>
    </row>
    <row r="368" spans="1:13" x14ac:dyDescent="0.25">
      <c r="A368" s="7" t="str" cm="1">
        <f t="array" ref="A368">IFERROR(INDEX(Data!$A$2:$A$5000,$M368),IF(ROW()=2,"No data",""))</f>
        <v>POS0022</v>
      </c>
      <c r="B368" s="7" t="str" cm="1">
        <f t="array" ref="B368">IFERROR(INDEX(Data!$B$2:$B$5000,$M368),"")</f>
        <v>Osterberg Passionfruit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579</v>
      </c>
    </row>
    <row r="369" spans="1:13" x14ac:dyDescent="0.25">
      <c r="A369" s="7" t="str" cm="1">
        <f t="array" ref="A369">IFERROR(INDEX(Data!$A$2:$A$5000,$M369),IF(ROW()=2,"No data",""))</f>
        <v>POS0023</v>
      </c>
      <c r="B369" s="7" t="str" cm="1">
        <f t="array" ref="B369">IFERROR(INDEX(Data!$B$2:$B$5000,$M369),"")</f>
        <v>Osterberg Rose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580</v>
      </c>
    </row>
    <row r="370" spans="1:13" x14ac:dyDescent="0.25">
      <c r="A370" s="7" t="str" cm="1">
        <f t="array" ref="A370">IFERROR(INDEX(Data!$A$2:$A$5000,$M370),IF(ROW()=2,"No data",""))</f>
        <v>POS0029</v>
      </c>
      <c r="B370" s="7" t="str" cm="1">
        <f t="array" ref="B370">IFERROR(INDEX(Data!$B$2:$B$5000,$M370),"")</f>
        <v>O Sole Pesto Di Pistacchio 560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586</v>
      </c>
    </row>
    <row r="371" spans="1:13" x14ac:dyDescent="0.25">
      <c r="A371" s="7" t="str" cm="1">
        <f t="array" ref="A371">IFERROR(INDEX(Data!$A$2:$A$5000,$M371),IF(ROW()=2,"No data",""))</f>
        <v>POS0030</v>
      </c>
      <c r="B371" s="7" t="str" cm="1">
        <f t="array" ref="B371">IFERROR(INDEX(Data!$B$2:$B$5000,$M371),"")</f>
        <v>O Sole Fettine Di Carciofi 2.65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587</v>
      </c>
    </row>
    <row r="372" spans="1:13" x14ac:dyDescent="0.25">
      <c r="A372" s="7" t="str" cm="1">
        <f t="array" ref="A372">IFERROR(INDEX(Data!$A$2:$A$5000,$M372),IF(ROW()=2,"No data",""))</f>
        <v>POS0032</v>
      </c>
      <c r="B372" s="7" t="str" cm="1">
        <f t="array" ref="B372">IFERROR(INDEX(Data!$B$2:$B$5000,$M372),"")</f>
        <v>O Sole Crema Chef Di Zucca 540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589</v>
      </c>
    </row>
    <row r="373" spans="1:13" x14ac:dyDescent="0.25">
      <c r="A373" s="7" t="str" cm="1">
        <f t="array" ref="A373">IFERROR(INDEX(Data!$A$2:$A$5000,$M373),IF(ROW()=2,"No data",""))</f>
        <v>POS0033</v>
      </c>
      <c r="B373" s="7" t="str" cm="1">
        <f t="array" ref="B373">IFERROR(INDEX(Data!$B$2:$B$5000,$M373),"")</f>
        <v>O Sole Olive Nere A Rondelle 4.1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590</v>
      </c>
    </row>
    <row r="374" spans="1:13" x14ac:dyDescent="0.25">
      <c r="A374" s="7" t="str" cm="1">
        <f t="array" ref="A374">IFERROR(INDEX(Data!$A$2:$A$5000,$M374),IF(ROW()=2,"No data",""))</f>
        <v>POS0034</v>
      </c>
      <c r="B374" s="7" t="str" cm="1">
        <f t="array" ref="B374">IFERROR(INDEX(Data!$B$2:$B$5000,$M374),"")</f>
        <v>O Sole Capperi Lacrimella 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591</v>
      </c>
    </row>
    <row r="375" spans="1:13" x14ac:dyDescent="0.25">
      <c r="A375" s="7" t="str" cm="1">
        <f t="array" ref="A375">IFERROR(INDEX(Data!$A$2:$A$5000,$M375),IF(ROW()=2,"No data",""))</f>
        <v>POS0035</v>
      </c>
      <c r="B375" s="7" t="str" cm="1">
        <f t="array" ref="B375">IFERROR(INDEX(Data!$B$2:$B$5000,$M375),"")</f>
        <v>O Sole Pomodori Secchi 600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592</v>
      </c>
    </row>
    <row r="376" spans="1:13" x14ac:dyDescent="0.25">
      <c r="A376" s="7" t="str" cm="1">
        <f t="array" ref="A376">IFERROR(INDEX(Data!$A$2:$A$5000,$M376),IF(ROW()=2,"No data",""))</f>
        <v>POS0036</v>
      </c>
      <c r="B376" s="7" t="str" cm="1">
        <f t="array" ref="B376">IFERROR(INDEX(Data!$B$2:$B$5000,$M376),"")</f>
        <v>O Sole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593</v>
      </c>
    </row>
    <row r="377" spans="1:13" x14ac:dyDescent="0.25">
      <c r="A377" s="7" t="str" cm="1">
        <f t="array" ref="A377">IFERROR(INDEX(Data!$A$2:$A$5000,$M377),IF(ROW()=2,"No data",""))</f>
        <v>POS0037</v>
      </c>
      <c r="B377" s="7" t="str" cm="1">
        <f t="array" ref="B377">IFERROR(INDEX(Data!$B$2:$B$5000,$M377),"")</f>
        <v>O Sole Pronto Pizza 4.05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594</v>
      </c>
    </row>
    <row r="378" spans="1:13" x14ac:dyDescent="0.25">
      <c r="A378" s="7" t="str" cm="1">
        <f t="array" ref="A378">IFERROR(INDEX(Data!$A$2:$A$5000,$M378),IF(ROW()=2,"No data",""))</f>
        <v>POS0038</v>
      </c>
      <c r="B378" s="7" t="str" cm="1">
        <f t="array" ref="B378">IFERROR(INDEX(Data!$B$2:$B$5000,$M378),"")</f>
        <v>O Sole Spacatella Di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595</v>
      </c>
    </row>
    <row r="379" spans="1:13" x14ac:dyDescent="0.25">
      <c r="A379" s="7" t="str" cm="1">
        <f t="array" ref="A379">IFERROR(INDEX(Data!$A$2:$A$5000,$M379),IF(ROW()=2,"No data",""))</f>
        <v>POS0039</v>
      </c>
      <c r="B379" s="7" t="str" cm="1">
        <f t="array" ref="B379">IFERROR(INDEX(Data!$B$2:$B$5000,$M379),"")</f>
        <v>O Sole Spacatella Di Datterino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596</v>
      </c>
    </row>
    <row r="380" spans="1:13" x14ac:dyDescent="0.25">
      <c r="A380" s="7" t="str" cm="1">
        <f t="array" ref="A380">IFERROR(INDEX(Data!$A$2:$A$5000,$M380),IF(ROW()=2,"No data",""))</f>
        <v>POT0001</v>
      </c>
      <c r="B380" s="7" t="str" cm="1">
        <f t="array" ref="B380">IFERROR(INDEX(Data!$B$2:$B$5000,$M380),"")</f>
        <v>Balvenie Double Wood 17 Y.O 700Ml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597</v>
      </c>
    </row>
    <row r="381" spans="1:13" x14ac:dyDescent="0.25">
      <c r="A381" s="7" t="str" cm="1">
        <f t="array" ref="A381">IFERROR(INDEX(Data!$A$2:$A$5000,$M381),IF(ROW()=2,"No data",""))</f>
        <v>POT0002</v>
      </c>
      <c r="B381" s="7" t="str" cm="1">
        <f t="array" ref="B381">IFERROR(INDEX(Data!$B$2:$B$5000,$M381),"")</f>
        <v>Levoni Parma Ham Boneless 14 months approx. 7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598</v>
      </c>
    </row>
    <row r="382" spans="1:13" x14ac:dyDescent="0.25">
      <c r="A382" s="7" t="str" cm="1">
        <f t="array" ref="A382">IFERROR(INDEX(Data!$A$2:$A$5000,$M382),IF(ROW()=2,"No data",""))</f>
        <v>POT0008</v>
      </c>
      <c r="B382" s="7" t="str" cm="1">
        <f t="array" ref="B382">IFERROR(INDEX(Data!$B$2:$B$5000,$M382),"")</f>
        <v>Salmon Whole 4-5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599</v>
      </c>
    </row>
    <row r="383" spans="1:13" x14ac:dyDescent="0.25">
      <c r="A383" s="7" t="str" cm="1">
        <f t="array" ref="A383">IFERROR(INDEX(Data!$A$2:$A$5000,$M383),IF(ROW()=2,"No data",""))</f>
        <v>POT0009</v>
      </c>
      <c r="B383" s="7" t="str" cm="1">
        <f t="array" ref="B383">IFERROR(INDEX(Data!$B$2:$B$5000,$M383),"")</f>
        <v>Fashion Prosecco Doc Extra Dry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600</v>
      </c>
    </row>
    <row r="384" spans="1:13" x14ac:dyDescent="0.25">
      <c r="A384" s="7" t="str" cm="1">
        <f t="array" ref="A384">IFERROR(INDEX(Data!$A$2:$A$5000,$M384),IF(ROW()=2,"No data",""))</f>
        <v>POT0015</v>
      </c>
      <c r="B384" s="7" t="str" cm="1">
        <f t="array" ref="B384">IFERROR(INDEX(Data!$B$2:$B$5000,$M384),"")</f>
        <v>Spicy Baked Wedges 2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601</v>
      </c>
    </row>
    <row r="385" spans="1:13" x14ac:dyDescent="0.25">
      <c r="A385" s="7" t="str" cm="1">
        <f t="array" ref="A385">IFERROR(INDEX(Data!$A$2:$A$5000,$M385),IF(ROW()=2,"No data",""))</f>
        <v>POT0016</v>
      </c>
      <c r="B385" s="7" t="str" cm="1">
        <f t="array" ref="B385">IFERROR(INDEX(Data!$B$2:$B$5000,$M385),"")</f>
        <v>Dine Potato Wedges Zesty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602</v>
      </c>
    </row>
    <row r="386" spans="1:13" x14ac:dyDescent="0.25">
      <c r="A386" s="7" t="str" cm="1">
        <f t="array" ref="A386">IFERROR(INDEX(Data!$A$2:$A$5000,$M386),IF(ROW()=2,"No data",""))</f>
        <v>POT0017</v>
      </c>
      <c r="B386" s="7" t="str" cm="1">
        <f t="array" ref="B386">IFERROR(INDEX(Data!$B$2:$B$5000,$M386),"")</f>
        <v>Spicy Baked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603</v>
      </c>
    </row>
    <row r="387" spans="1:13" x14ac:dyDescent="0.25">
      <c r="A387" s="7" t="str" cm="1">
        <f t="array" ref="A387">IFERROR(INDEX(Data!$A$2:$A$5000,$M387),IF(ROW()=2,"No data",""))</f>
        <v>POT0030</v>
      </c>
      <c r="B387" s="7" t="str" cm="1">
        <f t="array" ref="B387">IFERROR(INDEX(Data!$B$2:$B$5000,$M387),"")</f>
        <v>Premium Hash Brown 5x2Kg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605</v>
      </c>
    </row>
    <row r="388" spans="1:13" x14ac:dyDescent="0.25">
      <c r="A388" s="7" t="str" cm="1">
        <f t="array" ref="A388">IFERROR(INDEX(Data!$A$2:$A$5000,$M388),IF(ROW()=2,"No data",""))</f>
        <v>POT0031</v>
      </c>
      <c r="B388" s="7" t="str" cm="1">
        <f t="array" ref="B388">IFERROR(INDEX(Data!$B$2:$B$5000,$M388),"")</f>
        <v>Premium Hash Brown 2Kg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1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1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606</v>
      </c>
    </row>
    <row r="389" spans="1:13" x14ac:dyDescent="0.25">
      <c r="A389" s="7" t="str" cm="1">
        <f t="array" ref="A389">IFERROR(INDEX(Data!$A$2:$A$5000,$M389),IF(ROW()=2,"No data",""))</f>
        <v>POT0032</v>
      </c>
      <c r="B389" s="7" t="str" cm="1">
        <f t="array" ref="B389">IFERROR(INDEX(Data!$B$2:$B$5000,$M389),"")</f>
        <v>Premium Shoestring 6x2Kg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607</v>
      </c>
    </row>
    <row r="390" spans="1:13" x14ac:dyDescent="0.25">
      <c r="A390" s="7" t="str" cm="1">
        <f t="array" ref="A390">IFERROR(INDEX(Data!$A$2:$A$5000,$M390),IF(ROW()=2,"No data",""))</f>
        <v>POT0035</v>
      </c>
      <c r="B390" s="7" t="str" cm="1">
        <f t="array" ref="B390">IFERROR(INDEX(Data!$B$2:$B$5000,$M390),"")</f>
        <v>Premium Batter Coated SS Fries 6x2 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610</v>
      </c>
    </row>
    <row r="391" spans="1:13" x14ac:dyDescent="0.25">
      <c r="A391" s="7" t="str" cm="1">
        <f t="array" ref="A391">IFERROR(INDEX(Data!$A$2:$A$5000,$M391),IF(ROW()=2,"No data",""))</f>
        <v>POT0036</v>
      </c>
      <c r="B391" s="7" t="str" cm="1">
        <f t="array" ref="B391">IFERROR(INDEX(Data!$B$2:$B$5000,$M391),"")</f>
        <v>Premium Spicy Wedges 4x2.5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611</v>
      </c>
    </row>
    <row r="392" spans="1:13" x14ac:dyDescent="0.25">
      <c r="A392" s="7" t="str" cm="1">
        <f t="array" ref="A392">IFERROR(INDEX(Data!$A$2:$A$5000,$M392),IF(ROW()=2,"No data",""))</f>
        <v>POT0037</v>
      </c>
      <c r="B392" s="7" t="str" cm="1">
        <f t="array" ref="B392">IFERROR(INDEX(Data!$B$2:$B$5000,$M392),"")</f>
        <v>Black Tiger Size 21/25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612</v>
      </c>
    </row>
    <row r="393" spans="1:13" x14ac:dyDescent="0.25">
      <c r="A393" s="7" t="str" cm="1">
        <f t="array" ref="A393">IFERROR(INDEX(Data!$A$2:$A$5000,$M393),IF(ROW()=2,"No data",""))</f>
        <v>POT0039</v>
      </c>
      <c r="B393" s="7" t="str" cm="1">
        <f t="array" ref="B393">IFERROR(INDEX(Data!$B$2:$B$5000,$M393),"")</f>
        <v>Premium Spicy Wedges 2.5 Kg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4</v>
      </c>
      <c r="G393" s="8" cm="1">
        <f t="array" ref="G393">IFERROR(INDEX(Data!$G$2:$G$5000,$M393),"")</f>
        <v>0</v>
      </c>
      <c r="H393" s="8" cm="1">
        <f t="array" ref="H393">IFERROR(INDEX(Data!$H$2:$H$5000,$M393),"")</f>
        <v>4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614</v>
      </c>
    </row>
    <row r="394" spans="1:13" x14ac:dyDescent="0.25">
      <c r="A394" s="7" t="str" cm="1">
        <f t="array" ref="A394">IFERROR(INDEX(Data!$A$2:$A$5000,$M394),IF(ROW()=2,"No data",""))</f>
        <v>POT0041</v>
      </c>
      <c r="B394" s="7" t="str" cm="1">
        <f t="array" ref="B394">IFERROR(INDEX(Data!$B$2:$B$5000,$M394),"")</f>
        <v>Premium Straight Cut 250Gr - Sample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616</v>
      </c>
    </row>
    <row r="395" spans="1:13" x14ac:dyDescent="0.25">
      <c r="A395" s="7" t="str" cm="1">
        <f t="array" ref="A395">IFERROR(INDEX(Data!$A$2:$A$5000,$M395),IF(ROW()=2,"No data",""))</f>
        <v>POT0042</v>
      </c>
      <c r="B395" s="7" t="str" cm="1">
        <f t="array" ref="B395">IFERROR(INDEX(Data!$B$2:$B$5000,$M395),"")</f>
        <v>Premium Spicy Wedges 250 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617</v>
      </c>
    </row>
    <row r="396" spans="1:13" x14ac:dyDescent="0.25">
      <c r="A396" s="7" t="str" cm="1">
        <f t="array" ref="A396">IFERROR(INDEX(Data!$A$2:$A$5000,$M396),IF(ROW()=2,"No data",""))</f>
        <v>POT0044</v>
      </c>
      <c r="B396" s="7" t="str" cm="1">
        <f t="array" ref="B396">IFERROR(INDEX(Data!$B$2:$B$5000,$M396),"")</f>
        <v>Five’s Reserve Chenin Blanc 750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619</v>
      </c>
    </row>
    <row r="397" spans="1:13" x14ac:dyDescent="0.25">
      <c r="A397" s="7" t="str" cm="1">
        <f t="array" ref="A397">IFERROR(INDEX(Data!$A$2:$A$5000,$M397),IF(ROW()=2,"No data",""))</f>
        <v>POT0045</v>
      </c>
      <c r="B397" s="7" t="str" cm="1">
        <f t="array" ref="B397">IFERROR(INDEX(Data!$B$2:$B$5000,$M397),"")</f>
        <v>Five’s Reserve Pinotage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620</v>
      </c>
    </row>
    <row r="398" spans="1:13" x14ac:dyDescent="0.25">
      <c r="A398" s="7" t="str" cm="1">
        <f t="array" ref="A398">IFERROR(INDEX(Data!$A$2:$A$5000,$M398),IF(ROW()=2,"No data",""))</f>
        <v>POT0050</v>
      </c>
      <c r="B398" s="7" t="str" cm="1">
        <f t="array" ref="B398">IFERROR(INDEX(Data!$B$2:$B$5000,$M398),"")</f>
        <v>Meja Trolly Stainless</v>
      </c>
      <c r="C398" s="7" t="str" cm="1">
        <f t="array" ref="C398">IFERROR(INDEX(Data!$C$2:$C$5000,$M398),"")</f>
        <v>UNIT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625</v>
      </c>
    </row>
    <row r="399" spans="1:13" x14ac:dyDescent="0.25">
      <c r="A399" s="7" t="str" cm="1">
        <f t="array" ref="A399">IFERROR(INDEX(Data!$A$2:$A$5000,$M399),IF(ROW()=2,"No data",""))</f>
        <v>POT0053</v>
      </c>
      <c r="B399" s="7" t="str" cm="1">
        <f t="array" ref="B399">IFERROR(INDEX(Data!$B$2:$B$5000,$M399),"")</f>
        <v>Selection Comptoirs Sauvignon Blanc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627</v>
      </c>
    </row>
    <row r="400" spans="1:13" x14ac:dyDescent="0.25">
      <c r="A400" s="7" t="str" cm="1">
        <f t="array" ref="A400">IFERROR(INDEX(Data!$A$2:$A$5000,$M400),IF(ROW()=2,"No data",""))</f>
        <v>POT0054</v>
      </c>
      <c r="B400" s="7" t="str" cm="1">
        <f t="array" ref="B400">IFERROR(INDEX(Data!$B$2:$B$5000,$M400),"")</f>
        <v>Selection Comptoirs Cabernet Sauvignon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628</v>
      </c>
    </row>
    <row r="401" spans="1:13" x14ac:dyDescent="0.25">
      <c r="A401" s="7" t="str" cm="1">
        <f t="array" ref="A401">IFERROR(INDEX(Data!$A$2:$A$5000,$M401),IF(ROW()=2,"No data",""))</f>
        <v>POT0055</v>
      </c>
      <c r="B401" s="7" t="str" cm="1">
        <f t="array" ref="B401">IFERROR(INDEX(Data!$B$2:$B$5000,$M401),"")</f>
        <v>Selection Comptoirs Grenache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629</v>
      </c>
    </row>
    <row r="402" spans="1:13" x14ac:dyDescent="0.25">
      <c r="A402" s="7" t="str" cm="1">
        <f t="array" ref="A402">IFERROR(INDEX(Data!$A$2:$A$5000,$M402),IF(ROW()=2,"No data",""))</f>
        <v>POT0056</v>
      </c>
      <c r="B402" s="7" t="str" cm="1">
        <f t="array" ref="B402">IFERROR(INDEX(Data!$B$2:$B$5000,$M402),"")</f>
        <v>Roche Mazet Merlot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630</v>
      </c>
    </row>
    <row r="403" spans="1:13" x14ac:dyDescent="0.25">
      <c r="A403" s="7" t="str" cm="1">
        <f t="array" ref="A403">IFERROR(INDEX(Data!$A$2:$A$5000,$M403),IF(ROW()=2,"No data",""))</f>
        <v>POT0057</v>
      </c>
      <c r="B403" s="7" t="str" cm="1">
        <f t="array" ref="B403">IFERROR(INDEX(Data!$B$2:$B$5000,$M403),"")</f>
        <v>Roche Mazet Cabernet Sauvignon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631</v>
      </c>
    </row>
    <row r="404" spans="1:13" x14ac:dyDescent="0.25">
      <c r="A404" s="7" t="str" cm="1">
        <f t="array" ref="A404">IFERROR(INDEX(Data!$A$2:$A$5000,$M404),IF(ROW()=2,"No data",""))</f>
        <v>POT0058</v>
      </c>
      <c r="B404" s="7" t="str" cm="1">
        <f t="array" ref="B404">IFERROR(INDEX(Data!$B$2:$B$5000,$M404),"")</f>
        <v>Roche Mazet Sauvignon Blanc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632</v>
      </c>
    </row>
    <row r="405" spans="1:13" x14ac:dyDescent="0.25">
      <c r="A405" s="7" t="str" cm="1">
        <f t="array" ref="A405">IFERROR(INDEX(Data!$A$2:$A$5000,$M405),IF(ROW()=2,"No data",""))</f>
        <v>POT0059</v>
      </c>
      <c r="B405" s="7" t="str" cm="1">
        <f t="array" ref="B405">IFERROR(INDEX(Data!$B$2:$B$5000,$M405),"")</f>
        <v>Roche Mazet Pinot Noir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633</v>
      </c>
    </row>
    <row r="406" spans="1:13" x14ac:dyDescent="0.25">
      <c r="A406" s="7" t="str" cm="1">
        <f t="array" ref="A406">IFERROR(INDEX(Data!$A$2:$A$5000,$M406),IF(ROW()=2,"No data",""))</f>
        <v>POT0094</v>
      </c>
      <c r="B406" s="7" t="str" cm="1">
        <f t="array" ref="B406">IFERROR(INDEX(Data!$B$2:$B$5000,$M406),"")</f>
        <v>Bali Hai Pint 330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635</v>
      </c>
    </row>
    <row r="407" spans="1:13" x14ac:dyDescent="0.25">
      <c r="A407" s="7" t="str" cm="1">
        <f t="array" ref="A407">IFERROR(INDEX(Data!$A$2:$A$5000,$M407),IF(ROW()=2,"No data",""))</f>
        <v>POT0096</v>
      </c>
      <c r="B407" s="7" t="str" cm="1">
        <f t="array" ref="B407">IFERROR(INDEX(Data!$B$2:$B$5000,$M407),"")</f>
        <v>Bali Hai Draft Pint 220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637</v>
      </c>
    </row>
    <row r="408" spans="1:13" x14ac:dyDescent="0.25">
      <c r="A408" s="7" t="str" cm="1">
        <f t="array" ref="A408">IFERROR(INDEX(Data!$A$2:$A$5000,$M408),IF(ROW()=2,"No data",""))</f>
        <v>POT0101</v>
      </c>
      <c r="B408" s="7" t="str" cm="1">
        <f t="array" ref="B408">IFERROR(INDEX(Data!$B$2:$B$5000,$M408),"")</f>
        <v>Selection et Compotoirs Cabernet Sauvignon 3ltr</v>
      </c>
      <c r="C408" s="7" t="str" cm="1">
        <f t="array" ref="C408">IFERROR(INDEX(Data!$C$2:$C$5000,$M408),"")</f>
        <v>BOX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639</v>
      </c>
    </row>
    <row r="409" spans="1:13" x14ac:dyDescent="0.25">
      <c r="A409" s="7" t="str" cm="1">
        <f t="array" ref="A409">IFERROR(INDEX(Data!$A$2:$A$5000,$M409),IF(ROW()=2,"No data",""))</f>
        <v>POT0109</v>
      </c>
      <c r="B409" s="7" t="str" cm="1">
        <f t="array" ref="B409">IFERROR(INDEX(Data!$B$2:$B$5000,$M409),"")</f>
        <v>Frozen Pork Belly Boneless Skin On Sheet Ribs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641</v>
      </c>
    </row>
    <row r="410" spans="1:13" x14ac:dyDescent="0.25">
      <c r="A410" s="7" t="str" cm="1">
        <f t="array" ref="A410">IFERROR(INDEX(Data!$A$2:$A$5000,$M410),IF(ROW()=2,"No data",""))</f>
        <v>POT0113</v>
      </c>
      <c r="B410" s="7" t="str" cm="1">
        <f t="array" ref="B410">IFERROR(INDEX(Data!$B$2:$B$5000,$M410),"")</f>
        <v>Filette Prime Water Sparkling (Abu)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643</v>
      </c>
    </row>
    <row r="411" spans="1:13" x14ac:dyDescent="0.25">
      <c r="A411" s="7" t="str" cm="1">
        <f t="array" ref="A411">IFERROR(INDEX(Data!$A$2:$A$5000,$M411),IF(ROW()=2,"No data",""))</f>
        <v>POT0114</v>
      </c>
      <c r="B411" s="7" t="str" cm="1">
        <f t="array" ref="B411">IFERROR(INDEX(Data!$B$2:$B$5000,$M411),"")</f>
        <v>Filette Prime Water Still (Putih) 375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644</v>
      </c>
    </row>
    <row r="412" spans="1:13" x14ac:dyDescent="0.25">
      <c r="A412" s="7" t="str" cm="1">
        <f t="array" ref="A412">IFERROR(INDEX(Data!$A$2:$A$5000,$M412),IF(ROW()=2,"No data",""))</f>
        <v>POT0115</v>
      </c>
      <c r="B412" s="7" t="str" cm="1">
        <f t="array" ref="B412">IFERROR(INDEX(Data!$B$2:$B$5000,$M412),"")</f>
        <v>Filette Prime Water Sparkling (Abu)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645</v>
      </c>
    </row>
    <row r="413" spans="1:13" x14ac:dyDescent="0.25">
      <c r="A413" s="7" t="str" cm="1">
        <f t="array" ref="A413">IFERROR(INDEX(Data!$A$2:$A$5000,$M413),IF(ROW()=2,"No data",""))</f>
        <v>POT0116</v>
      </c>
      <c r="B413" s="7" t="str" cm="1">
        <f t="array" ref="B413">IFERROR(INDEX(Data!$B$2:$B$5000,$M413),"")</f>
        <v>Filette Prime Water Still (Putih) 470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646</v>
      </c>
    </row>
    <row r="414" spans="1:13" x14ac:dyDescent="0.25">
      <c r="A414" s="7" t="str" cm="1">
        <f t="array" ref="A414">IFERROR(INDEX(Data!$A$2:$A$5000,$M414),IF(ROW()=2,"No data",""))</f>
        <v>POT0117</v>
      </c>
      <c r="B414" s="7" t="str" cm="1">
        <f t="array" ref="B414">IFERROR(INDEX(Data!$B$2:$B$5000,$M414),"")</f>
        <v>US Pork Spare Ribs Smithfield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647</v>
      </c>
    </row>
    <row r="415" spans="1:13" x14ac:dyDescent="0.25">
      <c r="A415" s="7" t="str" cm="1">
        <f t="array" ref="A415">IFERROR(INDEX(Data!$A$2:$A$5000,$M415),IF(ROW()=2,"No data",""))</f>
        <v>POT0129</v>
      </c>
      <c r="B415" s="7" t="str" cm="1">
        <f t="array" ref="B415">IFERROR(INDEX(Data!$B$2:$B$5000,$M415),"")</f>
        <v>Prime Tenderloin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11.76</v>
      </c>
      <c r="H415" s="8" cm="1">
        <f t="array" ref="H415">IFERROR(INDEX(Data!$H$2:$H$5000,$M415),"")</f>
        <v>11.76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652</v>
      </c>
    </row>
    <row r="416" spans="1:13" x14ac:dyDescent="0.25">
      <c r="A416" s="7" t="str" cm="1">
        <f t="array" ref="A416">IFERROR(INDEX(Data!$A$2:$A$5000,$M416),IF(ROW()=2,"No data",""))</f>
        <v>POT0130</v>
      </c>
      <c r="B416" s="7" t="str" cm="1">
        <f t="array" ref="B416">IFERROR(INDEX(Data!$B$2:$B$5000,$M416),"")</f>
        <v>Prime Striploin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31.87</v>
      </c>
      <c r="H416" s="8" cm="1">
        <f t="array" ref="H416">IFERROR(INDEX(Data!$H$2:$H$5000,$M416),"")</f>
        <v>31.87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653</v>
      </c>
    </row>
    <row r="417" spans="1:13" x14ac:dyDescent="0.25">
      <c r="A417" s="7" t="str" cm="1">
        <f t="array" ref="A417">IFERROR(INDEX(Data!$A$2:$A$5000,$M417),IF(ROW()=2,"No data",""))</f>
        <v>POT0131</v>
      </c>
      <c r="B417" s="7" t="str" cm="1">
        <f t="array" ref="B417">IFERROR(INDEX(Data!$B$2:$B$5000,$M417),"")</f>
        <v>Prime Cube Roll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23.92</v>
      </c>
      <c r="H417" s="8" cm="1">
        <f t="array" ref="H417">IFERROR(INDEX(Data!$H$2:$H$5000,$M417),"")</f>
        <v>23.92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654</v>
      </c>
    </row>
    <row r="418" spans="1:13" x14ac:dyDescent="0.25">
      <c r="A418" s="7" t="str" cm="1">
        <f t="array" ref="A418">IFERROR(INDEX(Data!$A$2:$A$5000,$M418),IF(ROW()=2,"No data",""))</f>
        <v>POT0132</v>
      </c>
      <c r="B418" s="7" t="str" cm="1">
        <f t="array" ref="B418">IFERROR(INDEX(Data!$B$2:$B$5000,$M418),"")</f>
        <v>Hind Topside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51.439900000000002</v>
      </c>
      <c r="H418" s="8" cm="1">
        <f t="array" ref="H418">IFERROR(INDEX(Data!$H$2:$H$5000,$M418),"")</f>
        <v>51.439900000000002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655</v>
      </c>
    </row>
    <row r="419" spans="1:13" x14ac:dyDescent="0.25">
      <c r="A419" s="7" t="str" cm="1">
        <f t="array" ref="A419">IFERROR(INDEX(Data!$A$2:$A$5000,$M419),IF(ROW()=2,"No data",""))</f>
        <v>POT0134</v>
      </c>
      <c r="B419" s="7" t="str" cm="1">
        <f t="array" ref="B419">IFERROR(INDEX(Data!$B$2:$B$5000,$M419),"")</f>
        <v>Fore Chuck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73.12</v>
      </c>
      <c r="H419" s="8" cm="1">
        <f t="array" ref="H419">IFERROR(INDEX(Data!$H$2:$H$5000,$M419),"")</f>
        <v>73.12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657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25.8</v>
      </c>
      <c r="H420" s="8" cm="1">
        <f t="array" ref="H420">IFERROR(INDEX(Data!$H$2:$H$5000,$M420),"")</f>
        <v>25.8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660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290</v>
      </c>
      <c r="H421" s="8" cm="1">
        <f t="array" ref="H421">IFERROR(INDEX(Data!$H$2:$H$5000,$M421),"")</f>
        <v>290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661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11.4</v>
      </c>
      <c r="H422" s="8" cm="1">
        <f t="array" ref="H422">IFERROR(INDEX(Data!$H$2:$H$5000,$M422),"")</f>
        <v>11.4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662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16.23</v>
      </c>
      <c r="H423" s="8" cm="1">
        <f t="array" ref="H423">IFERROR(INDEX(Data!$H$2:$H$5000,$M423),"")</f>
        <v>16.23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663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665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666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667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668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669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670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672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673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674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675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676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677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678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679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680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681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682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683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684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685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686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687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688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689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690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691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692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693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694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695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696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697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698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699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700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701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702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703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704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705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706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707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708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709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710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711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713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714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715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716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717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719</v>
      </c>
    </row>
    <row r="476" spans="1:13" x14ac:dyDescent="0.25">
      <c r="A476" s="7" t="str" cm="1">
        <f t="array" ref="A476">IFERROR(INDEX(Data!$A$2:$A$5000,$M476),IF(ROW()=2,"No data",""))</f>
        <v>PQW0013</v>
      </c>
      <c r="B476" s="7" t="str" cm="1">
        <f t="array" ref="B476">IFERROR(INDEX(Data!$B$2:$B$5000,$M476),"")</f>
        <v>IQF FF Shoestring 250 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1</v>
      </c>
      <c r="F476" s="8" cm="1">
        <f t="array" ref="F476">IFERROR(INDEX(Data!$F$2:$F$5000,$M476),"")</f>
        <v>0</v>
      </c>
      <c r="G476" s="8" cm="1">
        <f t="array" ref="G476">IFERROR(INDEX(Data!$G$2:$G$5000,$M476),"")</f>
        <v>1</v>
      </c>
      <c r="H476" s="8" cm="1">
        <f t="array" ref="H476">IFERROR(INDEX(Data!$H$2:$H$5000,$M476),"")</f>
        <v>1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721</v>
      </c>
    </row>
    <row r="477" spans="1:13" x14ac:dyDescent="0.25">
      <c r="A477" s="7" t="str" cm="1">
        <f t="array" ref="A477">IFERROR(INDEX(Data!$A$2:$A$5000,$M477),IF(ROW()=2,"No data",""))</f>
        <v>PSF0001</v>
      </c>
      <c r="B477" s="7" t="str" cm="1">
        <f t="array" ref="B477">IFERROR(INDEX(Data!$B$2:$B$5000,$M477),"")</f>
        <v>Tepung Tali Emas @1Kg - Sample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722</v>
      </c>
    </row>
    <row r="478" spans="1:13" x14ac:dyDescent="0.25">
      <c r="A478" s="7" t="str" cm="1">
        <f t="array" ref="A478">IFERROR(INDEX(Data!$A$2:$A$5000,$M478),IF(ROW()=2,"No data",""))</f>
        <v>PSI0001</v>
      </c>
      <c r="B478" s="7" t="str" cm="1">
        <f t="array" ref="B478">IFERROR(INDEX(Data!$B$2:$B$5000,$M478),"")</f>
        <v>Blue Ribbon 1/4" SS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723</v>
      </c>
    </row>
    <row r="479" spans="1:13" x14ac:dyDescent="0.25">
      <c r="A479" s="7" t="str" cm="1">
        <f t="array" ref="A479">IFERROR(INDEX(Data!$A$2:$A$5000,$M479),IF(ROW()=2,"No data",""))</f>
        <v>PSI0002</v>
      </c>
      <c r="B479" s="7" t="str" cm="1">
        <f t="array" ref="B479">IFERROR(INDEX(Data!$B$2:$B$5000,$M479),"")</f>
        <v>Seasoned JR Buffalos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724</v>
      </c>
    </row>
    <row r="480" spans="1:13" x14ac:dyDescent="0.25">
      <c r="A480" s="7" t="str" cm="1">
        <f t="array" ref="A480">IFERROR(INDEX(Data!$A$2:$A$5000,$M480),IF(ROW()=2,"No data",""))</f>
        <v>PSI0003</v>
      </c>
      <c r="B480" s="7" t="str" cm="1">
        <f t="array" ref="B480">IFERROR(INDEX(Data!$B$2:$B$5000,$M480),"")</f>
        <v>Seasoned Savory Wedge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725</v>
      </c>
    </row>
    <row r="481" spans="1:13" x14ac:dyDescent="0.25">
      <c r="A481" s="7" t="str" cm="1">
        <f t="array" ref="A481">IFERROR(INDEX(Data!$A$2:$A$5000,$M481),IF(ROW()=2,"No data",""))</f>
        <v>PSI0005</v>
      </c>
      <c r="B481" s="7" t="str" cm="1">
        <f t="array" ref="B481">IFERROR(INDEX(Data!$B$2:$B$5000,$M481),"")</f>
        <v>Select Recipe Chunks 6/6 - Skn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726</v>
      </c>
    </row>
    <row r="482" spans="1:13" x14ac:dyDescent="0.25">
      <c r="A482" s="7" t="str" cm="1">
        <f t="array" ref="A482">IFERROR(INDEX(Data!$A$2:$A$5000,$M482),IF(ROW()=2,"No data",""))</f>
        <v>PSI0006</v>
      </c>
      <c r="B482" s="7" t="str" cm="1">
        <f t="array" ref="B482">IFERROR(INDEX(Data!$B$2:$B$5000,$M482),"")</f>
        <v>Select Recipe Fries 1/4" SS 6/4.5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727</v>
      </c>
    </row>
    <row r="483" spans="1:13" x14ac:dyDescent="0.25">
      <c r="A483" s="7" t="str" cm="1">
        <f t="array" ref="A483">IFERROR(INDEX(Data!$A$2:$A$5000,$M483),IF(ROW()=2,"No data",""))</f>
        <v>PSI0009</v>
      </c>
      <c r="B483" s="7" t="str" cm="1">
        <f t="array" ref="B483">IFERROR(INDEX(Data!$B$2:$B$5000,$M483),"")</f>
        <v>Simplot Blue Ribbon SC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728</v>
      </c>
    </row>
    <row r="484" spans="1:13" x14ac:dyDescent="0.25">
      <c r="A484" s="7" t="str" cm="1">
        <f t="array" ref="A484">IFERROR(INDEX(Data!$A$2:$A$5000,$M484),IF(ROW()=2,"No data",""))</f>
        <v>PSI0010</v>
      </c>
      <c r="B484" s="7" t="str" cm="1">
        <f t="array" ref="B484">IFERROR(INDEX(Data!$B$2:$B$5000,$M484),"")</f>
        <v>Traditional Form Tiny Triangle 6/5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729</v>
      </c>
    </row>
    <row r="485" spans="1:13" x14ac:dyDescent="0.25">
      <c r="A485" s="7" t="str" cm="1">
        <f t="array" ref="A485">IFERROR(INDEX(Data!$A$2:$A$5000,$M485),IF(ROW()=2,"No data",""))</f>
        <v>PSI0011</v>
      </c>
      <c r="B485" s="7" t="str" cm="1">
        <f t="array" ref="B485">IFERROR(INDEX(Data!$B$2:$B$5000,$M485),"")</f>
        <v>Simplot SeasonedCrisp Savory Loops 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730</v>
      </c>
    </row>
    <row r="486" spans="1:13" x14ac:dyDescent="0.25">
      <c r="A486" s="7" t="str" cm="1">
        <f t="array" ref="A486">IFERROR(INDEX(Data!$A$2:$A$5000,$M486),IF(ROW()=2,"No data",""))</f>
        <v>PSI0012</v>
      </c>
      <c r="B486" s="7" t="str" cm="1">
        <f t="array" ref="B486">IFERROR(INDEX(Data!$B$2:$B$5000,$M486),"")</f>
        <v>Simplot SeasonedCrisp Savory Loops (1 Pack=2.266Kg)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731</v>
      </c>
    </row>
    <row r="487" spans="1:13" x14ac:dyDescent="0.25">
      <c r="A487" s="7" t="str" cm="1">
        <f t="array" ref="A487">IFERROR(INDEX(Data!$A$2:$A$5000,$M487),IF(ROW()=2,"No data",""))</f>
        <v>PSI0013</v>
      </c>
      <c r="B487" s="7" t="str" cm="1">
        <f t="array" ref="B487">IFERROR(INDEX(Data!$B$2:$B$5000,$M487),"")</f>
        <v>Simplot Harvest Fresh Avocado Pulp 450Gr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732</v>
      </c>
    </row>
    <row r="488" spans="1:13" x14ac:dyDescent="0.25">
      <c r="A488" s="7" t="str" cm="1">
        <f t="array" ref="A488">IFERROR(INDEX(Data!$A$2:$A$5000,$M488),IF(ROW()=2,"No data",""))</f>
        <v>PSI0014</v>
      </c>
      <c r="B488" s="7" t="str" cm="1">
        <f t="array" ref="B488">IFERROR(INDEX(Data!$B$2:$B$5000,$M488),"")</f>
        <v>Simplot Conquest Straight Cut 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733</v>
      </c>
    </row>
    <row r="489" spans="1:13" x14ac:dyDescent="0.25">
      <c r="A489" s="7" t="str" cm="1">
        <f t="array" ref="A489">IFERROR(INDEX(Data!$A$2:$A$5000,$M489),IF(ROW()=2,"No data",""))</f>
        <v>PSI0015</v>
      </c>
      <c r="B489" s="7" t="str" cm="1">
        <f t="array" ref="B489">IFERROR(INDEX(Data!$B$2:$B$5000,$M489),"")</f>
        <v>Simplot Conquest Straight Cut (2.26/Pack)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734</v>
      </c>
    </row>
    <row r="490" spans="1:13" x14ac:dyDescent="0.25">
      <c r="A490" s="7" t="str" cm="1">
        <f t="array" ref="A490">IFERROR(INDEX(Data!$A$2:$A$5000,$M490),IF(ROW()=2,"No data",""))</f>
        <v>PSJ0002</v>
      </c>
      <c r="B490" s="7" t="str" cm="1">
        <f t="array" ref="B490">IFERROR(INDEX(Data!$B$2:$B$5000,$M490),"")</f>
        <v>Mamas Bacon Premium Sliced 500Gr/Pack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735</v>
      </c>
    </row>
    <row r="491" spans="1:13" x14ac:dyDescent="0.25">
      <c r="A491" s="7" t="str" cm="1">
        <f t="array" ref="A491">IFERROR(INDEX(Data!$A$2:$A$5000,$M491),IF(ROW()=2,"No data",""))</f>
        <v>PSJ0003</v>
      </c>
      <c r="B491" s="7" t="str" cm="1">
        <f t="array" ref="B491">IFERROR(INDEX(Data!$B$2:$B$5000,$M491),"")</f>
        <v>Mamas beechwood Smoked Spek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736</v>
      </c>
    </row>
    <row r="492" spans="1:13" x14ac:dyDescent="0.25">
      <c r="A492" s="7" t="str" cm="1">
        <f t="array" ref="A492">IFERROR(INDEX(Data!$A$2:$A$5000,$M492),IF(ROW()=2,"No data",""))</f>
        <v>PSJ0004</v>
      </c>
      <c r="B492" s="7" t="str" cm="1">
        <f t="array" ref="B492">IFERROR(INDEX(Data!$B$2:$B$5000,$M492),"")</f>
        <v>Mamas Italian Mortadella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737</v>
      </c>
    </row>
    <row r="493" spans="1:13" x14ac:dyDescent="0.25">
      <c r="A493" s="7" t="str" cm="1">
        <f t="array" ref="A493">IFERROR(INDEX(Data!$A$2:$A$5000,$M493),IF(ROW()=2,"No data",""))</f>
        <v>PSJ0005</v>
      </c>
      <c r="B493" s="7" t="str" cm="1">
        <f t="array" ref="B493">IFERROR(INDEX(Data!$B$2:$B$5000,$M493),"")</f>
        <v>Mamas Air Dried Pork Belly (1Kg/Pack)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738</v>
      </c>
    </row>
    <row r="494" spans="1:13" x14ac:dyDescent="0.25">
      <c r="A494" s="7" t="str" cm="1">
        <f t="array" ref="A494">IFERROR(INDEX(Data!$A$2:$A$5000,$M494),IF(ROW()=2,"No data",""))</f>
        <v>PSJ0006</v>
      </c>
      <c r="B494" s="7" t="str" cm="1">
        <f t="array" ref="B494">IFERROR(INDEX(Data!$B$2:$B$5000,$M494),"")</f>
        <v>Golden Duck Whole 2.5-2.6Kg/Pcs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739</v>
      </c>
    </row>
    <row r="495" spans="1:13" x14ac:dyDescent="0.25">
      <c r="A495" s="7" t="str" cm="1">
        <f t="array" ref="A495">IFERROR(INDEX(Data!$A$2:$A$5000,$M495),IF(ROW()=2,"No data",""))</f>
        <v>PSJ0007</v>
      </c>
      <c r="B495" s="7" t="str" cm="1">
        <f t="array" ref="B495">IFERROR(INDEX(Data!$B$2:$B$5000,$M495),"")</f>
        <v>Mamas Jamon Serrano Ham (4Kg/Pcs)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740</v>
      </c>
    </row>
    <row r="496" spans="1:13" x14ac:dyDescent="0.25">
      <c r="A496" s="7" t="str" cm="1">
        <f t="array" ref="A496">IFERROR(INDEX(Data!$A$2:$A$5000,$M496),IF(ROW()=2,"No data",""))</f>
        <v>PSJ0008</v>
      </c>
      <c r="B496" s="7" t="str" cm="1">
        <f t="array" ref="B496">IFERROR(INDEX(Data!$B$2:$B$5000,$M496),"")</f>
        <v>Belly Skinless Premium (2.5Kg/Pack) - 200gr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741</v>
      </c>
    </row>
    <row r="497" spans="1:13" x14ac:dyDescent="0.25">
      <c r="A497" s="7" t="str" cm="1">
        <f t="array" ref="A497">IFERROR(INDEX(Data!$A$2:$A$5000,$M497),IF(ROW()=2,"No data",""))</f>
        <v>PSJ0009</v>
      </c>
      <c r="B497" s="7" t="str" cm="1">
        <f t="array" ref="B497">IFERROR(INDEX(Data!$B$2:$B$5000,$M497),"")</f>
        <v>MAMAS BELLY RIND ON SB OUT (SKIN ON) 3-5KG/PACK - Sample 200gr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742</v>
      </c>
    </row>
    <row r="498" spans="1:13" x14ac:dyDescent="0.25">
      <c r="A498" s="7" t="str" cm="1">
        <f t="array" ref="A498">IFERROR(INDEX(Data!$A$2:$A$5000,$M498),IF(ROW()=2,"No data",""))</f>
        <v>PSJ0011</v>
      </c>
      <c r="B498" s="7" t="str" cm="1">
        <f t="array" ref="B498">IFERROR(INDEX(Data!$B$2:$B$5000,$M498),"")</f>
        <v>Aust Sirloin -Kilcoy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743</v>
      </c>
    </row>
    <row r="499" spans="1:13" x14ac:dyDescent="0.25">
      <c r="A499" s="7" t="str" cm="1">
        <f t="array" ref="A499">IFERROR(INDEX(Data!$A$2:$A$5000,$M499),IF(ROW()=2,"No data",""))</f>
        <v>PSJ0012</v>
      </c>
      <c r="B499" s="7" t="str" cm="1">
        <f t="array" ref="B499">IFERROR(INDEX(Data!$B$2:$B$5000,$M499),"")</f>
        <v>Chuck Tenderloin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744</v>
      </c>
    </row>
    <row r="500" spans="1:13" x14ac:dyDescent="0.25">
      <c r="A500" s="7" t="str" cm="1">
        <f t="array" ref="A500">IFERROR(INDEX(Data!$A$2:$A$5000,$M500),IF(ROW()=2,"No data",""))</f>
        <v>PSJ0013</v>
      </c>
      <c r="B500" s="7" t="str" cm="1">
        <f t="array" ref="B500">IFERROR(INDEX(Data!$B$2:$B$5000,$M500),"")</f>
        <v>Beef Shortplate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745</v>
      </c>
    </row>
    <row r="501" spans="1:13" x14ac:dyDescent="0.25">
      <c r="A501" s="7" t="str" cm="1">
        <f t="array" ref="A501">IFERROR(INDEX(Data!$A$2:$A$5000,$M501),IF(ROW()=2,"No data",""))</f>
        <v>PSJ0014</v>
      </c>
      <c r="B501" s="7" t="str" cm="1">
        <f t="array" ref="B501">IFERROR(INDEX(Data!$B$2:$B$5000,$M501),"")</f>
        <v>Halal Minced Beef 1Kg/Pack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746</v>
      </c>
    </row>
    <row r="502" spans="1:13" x14ac:dyDescent="0.25">
      <c r="A502" s="7" t="str" cm="1">
        <f t="array" ref="A502">IFERROR(INDEX(Data!$A$2:$A$5000,$M502),IF(ROW()=2,"No data",""))</f>
        <v>PSJ0015</v>
      </c>
      <c r="B502" s="7" t="str" cm="1">
        <f t="array" ref="B502">IFERROR(INDEX(Data!$B$2:$B$5000,$M502),"")</f>
        <v>Swift Sirloin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747</v>
      </c>
    </row>
    <row r="503" spans="1:13" x14ac:dyDescent="0.25">
      <c r="A503" s="7" t="str" cm="1">
        <f t="array" ref="A503">IFERROR(INDEX(Data!$A$2:$A$5000,$M503),IF(ROW()=2,"No data",""))</f>
        <v>PSJ0016</v>
      </c>
      <c r="B503" s="7" t="str" cm="1">
        <f t="array" ref="B503">IFERROR(INDEX(Data!$B$2:$B$5000,$M503),"")</f>
        <v>MAMAS cabanossi 60 Cm 720 Gr (2 Pcs/Pack)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748</v>
      </c>
    </row>
    <row r="504" spans="1:13" x14ac:dyDescent="0.25">
      <c r="A504" s="7" t="str" cm="1">
        <f t="array" ref="A504">IFERROR(INDEX(Data!$A$2:$A$5000,$M504),IF(ROW()=2,"No data",""))</f>
        <v>PSJ0017</v>
      </c>
      <c r="B504" s="7" t="str" cm="1">
        <f t="array" ref="B504">IFERROR(INDEX(Data!$B$2:$B$5000,$M504),"")</f>
        <v>Pork Spare Ribs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749</v>
      </c>
    </row>
    <row r="505" spans="1:13" x14ac:dyDescent="0.25">
      <c r="A505" s="7" t="str" cm="1">
        <f t="array" ref="A505">IFERROR(INDEX(Data!$A$2:$A$5000,$M505),IF(ROW()=2,"No data",""))</f>
        <v>PSJ0018</v>
      </c>
      <c r="B505" s="7" t="str" cm="1">
        <f t="array" ref="B505">IFERROR(INDEX(Data!$B$2:$B$5000,$M505),"")</f>
        <v>Mamas Baby Back Rib 1.5 kg (2pcs/pack)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750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767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768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769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770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771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772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773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774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775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776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779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780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781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783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784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785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786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787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790</v>
      </c>
    </row>
    <row r="525" spans="1:13" x14ac:dyDescent="0.25">
      <c r="A525" s="7" t="str" cm="1">
        <f t="array" ref="A525">IFERROR(INDEX(Data!$A$2:$A$5000,$M525),IF(ROW()=2,"No data",""))</f>
        <v>PVB0017</v>
      </c>
      <c r="B525" s="7" t="str" cm="1">
        <f t="array" ref="B525">IFERROR(INDEX(Data!$B$2:$B$5000,$M525),"")</f>
        <v>SLICER XS25 230V-50Hz-1Ph (BKPXSGB20100000000)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1</v>
      </c>
      <c r="G525" s="8" cm="1">
        <f t="array" ref="G525">IFERROR(INDEX(Data!$G$2:$G$5000,$M525),"")</f>
        <v>0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791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792</v>
      </c>
    </row>
    <row r="527" spans="1:13" x14ac:dyDescent="0.25">
      <c r="A527" s="7" t="str" cm="1">
        <f t="array" ref="A527">IFERROR(INDEX(Data!$A$2:$A$5000,$M527),IF(ROW()=2,"No data",""))</f>
        <v>PVB0021</v>
      </c>
      <c r="B527" s="7" t="str" cm="1">
        <f t="array" ref="B527">IFERROR(INDEX(Data!$B$2:$B$5000,$M527),"")</f>
        <v>KNIFE MOD. 32 (C5221.RC)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795</v>
      </c>
    </row>
    <row r="528" spans="1:13" x14ac:dyDescent="0.25">
      <c r="A528" s="7" t="str" cm="1">
        <f t="array" ref="A528">IFERROR(INDEX(Data!$A$2:$A$5000,$M528),IF(ROW()=2,"No data",""))</f>
        <v>PVB0022</v>
      </c>
      <c r="B528" s="7" t="str" cm="1">
        <f t="array" ref="B528">IFERROR(INDEX(Data!$B$2:$B$5000,$M528),"")</f>
        <v>PLATE 32 D.100 4.5 (P4103.RC)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796</v>
      </c>
    </row>
    <row r="529" spans="1:13" x14ac:dyDescent="0.25">
      <c r="A529" s="7" t="str" cm="1">
        <f t="array" ref="A529">IFERROR(INDEX(Data!$A$2:$A$5000,$M529),IF(ROW()=2,"No data",""))</f>
        <v>PVB0025</v>
      </c>
      <c r="B529" s="7" t="str" cm="1">
        <f t="array" ref="B529">IFERROR(INDEX(Data!$B$2:$B$5000,$M529),"")</f>
        <v>BLADE-SAW HARDENED H16-COND DA 10 (BFE151840U16.RC)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799</v>
      </c>
    </row>
    <row r="530" spans="1:13" x14ac:dyDescent="0.25">
      <c r="A530" s="7" t="str" cm="1">
        <f t="array" ref="A530">IFERROR(INDEX(Data!$A$2:$A$5000,$M530),IF(ROW()=2,"No data",""))</f>
        <v>PVB0026</v>
      </c>
      <c r="B530" s="7" t="str" cm="1">
        <f t="array" ref="B530">IFERROR(INDEX(Data!$B$2:$B$5000,$M530),"")</f>
        <v>BLADE SAW 2400HARDENED H16-CONF10 (BFE152400U16.RC)</v>
      </c>
      <c r="C530" s="7" t="str" cm="1">
        <f t="array" ref="C530">IFERROR(INDEX(Data!$C$2:$C$5000,$M530),"")</f>
        <v>KTN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800</v>
      </c>
    </row>
    <row r="531" spans="1:13" x14ac:dyDescent="0.25">
      <c r="A531" s="7" t="str" cm="1">
        <f t="array" ref="A531">IFERROR(INDEX(Data!$A$2:$A$5000,$M531),IF(ROW()=2,"No data",""))</f>
        <v>PVB0027</v>
      </c>
      <c r="B531" s="7" t="str" cm="1">
        <f t="array" ref="B531">IFERROR(INDEX(Data!$B$2:$B$5000,$M531),"")</f>
        <v>FLYWHEEL SLICER B3 RED (BKB30VC500000000FR)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801</v>
      </c>
    </row>
    <row r="532" spans="1:13" x14ac:dyDescent="0.25">
      <c r="A532" s="7" t="str" cm="1">
        <f t="array" ref="A532">IFERROR(INDEX(Data!$A$2:$A$5000,$M532),IF(ROW()=2,"No data",""))</f>
        <v>PVB0028</v>
      </c>
      <c r="B532" s="7" t="str" cm="1">
        <f t="array" ref="B532">IFERROR(INDEX(Data!$B$2:$B$5000,$M532),"")</f>
        <v>STAND FOR RED FLYWHEEL (BERKEL-STAND)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802</v>
      </c>
    </row>
    <row r="533" spans="1:13" x14ac:dyDescent="0.25">
      <c r="A533" s="7" t="str" cm="1">
        <f t="array" ref="A533">IFERROR(INDEX(Data!$A$2:$A$5000,$M533),IF(ROW()=2,"No data",""))</f>
        <v>PVB0029</v>
      </c>
      <c r="B533" s="7" t="str" cm="1">
        <f t="array" ref="B533">IFERROR(INDEX(Data!$B$2:$B$5000,$M533),"")</f>
        <v>VOLANO DURMAST CUTTING BOARD (TAG000FACVO)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803</v>
      </c>
    </row>
    <row r="534" spans="1:13" x14ac:dyDescent="0.25">
      <c r="A534" s="7" t="str" cm="1">
        <f t="array" ref="A534">IFERROR(INDEX(Data!$A$2:$A$5000,$M534),IF(ROW()=2,"No data",""))</f>
        <v>PVB0030</v>
      </c>
      <c r="B534" s="7" t="str" cm="1">
        <f t="array" ref="B534">IFERROR(INDEX(Data!$B$2:$B$5000,$M534),"")</f>
        <v>COLD CUT TONGS BERKEL (360VCE099)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804</v>
      </c>
    </row>
    <row r="535" spans="1:13" x14ac:dyDescent="0.25">
      <c r="A535" s="7" t="str" cm="1">
        <f t="array" ref="A535">IFERROR(INDEX(Data!$A$2:$A$5000,$M535),IF(ROW()=2,"No data",""))</f>
        <v>PVB0032</v>
      </c>
      <c r="B535" s="7" t="str" cm="1">
        <f t="array" ref="B535">IFERROR(INDEX(Data!$B$2:$B$5000,$M535),"")</f>
        <v>Magnetic Knife Holder Red (AKT1KH00RRGB)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805</v>
      </c>
    </row>
    <row r="536" spans="1:13" x14ac:dyDescent="0.25">
      <c r="A536" s="7" t="str" cm="1">
        <f t="array" ref="A536">IFERROR(INDEX(Data!$A$2:$A$5000,$M536),IF(ROW()=2,"No data",""))</f>
        <v>PVB0033</v>
      </c>
      <c r="B536" s="7" t="str" cm="1">
        <f t="array" ref="B536">IFERROR(INDEX(Data!$B$2:$B$5000,$M536),"")</f>
        <v>Magnetic Knife Holder Black (AKT1KH000RBGB)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806</v>
      </c>
    </row>
    <row r="537" spans="1:13" x14ac:dyDescent="0.25">
      <c r="A537" s="7" t="str" cm="1">
        <f t="array" ref="A537">IFERROR(INDEX(Data!$A$2:$A$5000,$M537),IF(ROW()=2,"No data",""))</f>
        <v>PVB0034</v>
      </c>
      <c r="B537" s="7" t="str" cm="1">
        <f t="array" ref="B537">IFERROR(INDEX(Data!$B$2:$B$5000,$M537),"")</f>
        <v>Salumlere Essential Kit (AKTFW05GB)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807</v>
      </c>
    </row>
    <row r="538" spans="1:13" x14ac:dyDescent="0.25">
      <c r="A538" s="7" t="str" cm="1">
        <f t="array" ref="A538">IFERROR(INDEX(Data!$A$2:$A$5000,$M538),IF(ROW()=2,"No data",""))</f>
        <v>PVB0035</v>
      </c>
      <c r="B538" s="7" t="str" cm="1">
        <f t="array" ref="B538">IFERROR(INDEX(Data!$B$2:$B$5000,$M538),"")</f>
        <v>Adhoc Black Glossy Steak 11 Cm (KAD6ST11SRBBL)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PVB0036</v>
      </c>
      <c r="B539" s="7" t="str" cm="1">
        <f t="array" ref="B539">IFERROR(INDEX(Data!$B$2:$B$5000,$M539),"")</f>
        <v>Elegance Salmon Knife 26 Cm Red (KEP1SN26SRRBL)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809</v>
      </c>
    </row>
    <row r="540" spans="1:13" x14ac:dyDescent="0.25">
      <c r="A540" s="7" t="str" cm="1">
        <f t="array" ref="A540">IFERROR(INDEX(Data!$A$2:$A$5000,$M540),IF(ROW()=2,"No data",""))</f>
        <v>PVB0037</v>
      </c>
      <c r="B540" s="7" t="str" cm="1">
        <f t="array" ref="B540">IFERROR(INDEX(Data!$B$2:$B$5000,$M540),"")</f>
        <v>Elegance Fillet Knife 21 Cm Red (KEP1F121SRRBL)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810</v>
      </c>
    </row>
    <row r="541" spans="1:13" x14ac:dyDescent="0.25">
      <c r="A541" s="7" t="str" cm="1">
        <f t="array" ref="A541">IFERROR(INDEX(Data!$A$2:$A$5000,$M541),IF(ROW()=2,"No data",""))</f>
        <v>PVB0038</v>
      </c>
      <c r="B541" s="7" t="str" cm="1">
        <f t="array" ref="B541">IFERROR(INDEX(Data!$B$2:$B$5000,$M541),"")</f>
        <v>Elegance Chefs Knife 20 Cm Red (KEP1CO20SRRBL)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811</v>
      </c>
    </row>
    <row r="542" spans="1:13" x14ac:dyDescent="0.25">
      <c r="A542" s="7" t="str" cm="1">
        <f t="array" ref="A542">IFERROR(INDEX(Data!$A$2:$A$5000,$M542),IF(ROW()=2,"No data",""))</f>
        <v>PVB0039</v>
      </c>
      <c r="B542" s="7" t="str" cm="1">
        <f t="array" ref="B542">IFERROR(INDEX(Data!$B$2:$B$5000,$M542),"")</f>
        <v>Elegance Chefs Knife 16 Cm Red (KEP1CO16SRRBL)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812</v>
      </c>
    </row>
    <row r="543" spans="1:13" x14ac:dyDescent="0.25">
      <c r="A543" s="7" t="str" cm="1">
        <f t="array" ref="A543">IFERROR(INDEX(Data!$A$2:$A$5000,$M543),IF(ROW()=2,"No data",""))</f>
        <v>PVB0040</v>
      </c>
      <c r="B543" s="7" t="str" cm="1">
        <f t="array" ref="B543">IFERROR(INDEX(Data!$B$2:$B$5000,$M543),"")</f>
        <v>Elegance Bread Knife 22 Cm Red (KEP1BR22SRRBL)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813</v>
      </c>
    </row>
    <row r="544" spans="1:13" x14ac:dyDescent="0.25">
      <c r="A544" s="7" t="str" cm="1">
        <f t="array" ref="A544">IFERROR(INDEX(Data!$A$2:$A$5000,$M544),IF(ROW()=2,"No data",""))</f>
        <v>PVB0041</v>
      </c>
      <c r="B544" s="7" t="str" cm="1">
        <f t="array" ref="B544">IFERROR(INDEX(Data!$B$2:$B$5000,$M544),"")</f>
        <v>Elegance Santoku Knife 18 Cm Red (KEP1SA18SRRBL)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814</v>
      </c>
    </row>
    <row r="545" spans="1:13" x14ac:dyDescent="0.25">
      <c r="A545" s="7" t="str" cm="1">
        <f t="array" ref="A545">IFERROR(INDEX(Data!$A$2:$A$5000,$M545),IF(ROW()=2,"No data",""))</f>
        <v>PVB0042</v>
      </c>
      <c r="B545" s="7" t="str" cm="1">
        <f t="array" ref="B545">IFERROR(INDEX(Data!$B$2:$B$5000,$M545),"")</f>
        <v>Elegance Boning Knife 16 Cm Red (KEP1BO16SRRBL)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815</v>
      </c>
    </row>
    <row r="546" spans="1:13" x14ac:dyDescent="0.25">
      <c r="A546" s="7" t="str" cm="1">
        <f t="array" ref="A546">IFERROR(INDEX(Data!$A$2:$A$5000,$M546),IF(ROW()=2,"No data",""))</f>
        <v>PVB0043</v>
      </c>
      <c r="B546" s="7" t="str" cm="1">
        <f t="array" ref="B546">IFERROR(INDEX(Data!$B$2:$B$5000,$M546),"")</f>
        <v>Elegance Paring Knife 11 Cm Red (KEP1PA11SRRBL)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816</v>
      </c>
    </row>
    <row r="547" spans="1:13" x14ac:dyDescent="0.25">
      <c r="A547" s="7" t="str" cm="1">
        <f t="array" ref="A547">IFERROR(INDEX(Data!$A$2:$A$5000,$M547),IF(ROW()=2,"No data",""))</f>
        <v>PVB0044</v>
      </c>
      <c r="B547" s="7" t="str" cm="1">
        <f t="array" ref="B547">IFERROR(INDEX(Data!$B$2:$B$5000,$M547),"")</f>
        <v>Elegance Curved Paring Knife 7 Cm Red (KEP1PC07SRRBL)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817</v>
      </c>
    </row>
    <row r="548" spans="1:13" x14ac:dyDescent="0.25">
      <c r="A548" s="7" t="str" cm="1">
        <f t="array" ref="A548">IFERROR(INDEX(Data!$A$2:$A$5000,$M548),IF(ROW()=2,"No data",""))</f>
        <v>PVB0045</v>
      </c>
      <c r="B548" s="7" t="str" cm="1">
        <f t="array" ref="B548">IFERROR(INDEX(Data!$B$2:$B$5000,$M548),"")</f>
        <v>Elegance Honing Steel 20 Cm Red (KEP1SH20SRRBL)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818</v>
      </c>
    </row>
    <row r="549" spans="1:13" x14ac:dyDescent="0.25">
      <c r="A549" s="7" t="str" cm="1">
        <f t="array" ref="A549">IFERROR(INDEX(Data!$A$2:$A$5000,$M549),IF(ROW()=2,"No data",""))</f>
        <v>PVB0046</v>
      </c>
      <c r="B549" s="7" t="str" cm="1">
        <f t="array" ref="B549">IFERROR(INDEX(Data!$B$2:$B$5000,$M549),"")</f>
        <v>Elegance Carving Pork 18 Cm Red (KEP1CF18SRRBL)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819</v>
      </c>
    </row>
    <row r="550" spans="1:13" x14ac:dyDescent="0.25">
      <c r="A550" s="7" t="str" cm="1">
        <f t="array" ref="A550">IFERROR(INDEX(Data!$A$2:$A$5000,$M550),IF(ROW()=2,"No data",""))</f>
        <v>PVB0047</v>
      </c>
      <c r="B550" s="7" t="str" cm="1">
        <f t="array" ref="B550">IFERROR(INDEX(Data!$B$2:$B$5000,$M550),"")</f>
        <v>Elegance Roast Beef Set Of 3 Pleces (KEP3RS00SRRGB)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820</v>
      </c>
    </row>
    <row r="551" spans="1:13" x14ac:dyDescent="0.25">
      <c r="A551" s="7" t="str" cm="1">
        <f t="array" ref="A551">IFERROR(INDEX(Data!$A$2:$A$5000,$M551),IF(ROW()=2,"No data",""))</f>
        <v>PVB0048</v>
      </c>
      <c r="B551" s="7" t="str" cm="1">
        <f t="array" ref="B551">IFERROR(INDEX(Data!$B$2:$B$5000,$M551),"")</f>
        <v>Elegance Ham Set 3 Knives Red (KEP3HS00SRRGB)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821</v>
      </c>
    </row>
    <row r="552" spans="1:13" x14ac:dyDescent="0.25">
      <c r="A552" s="7" t="str" cm="1">
        <f t="array" ref="A552">IFERROR(INDEX(Data!$A$2:$A$5000,$M552),IF(ROW()=2,"No data",""))</f>
        <v>PVB0051</v>
      </c>
      <c r="B552" s="7" t="str" cm="1">
        <f t="array" ref="B552">IFERROR(INDEX(Data!$B$2:$B$5000,$M552),"")</f>
        <v>Slicer PEG315G 230/50/1 (BKPLEGGL0100000000)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823</v>
      </c>
    </row>
    <row r="553" spans="1:13" x14ac:dyDescent="0.25">
      <c r="A553" s="7" t="str" cm="1">
        <f t="array" ref="A553">IFERROR(INDEX(Data!$A$2:$A$5000,$M553),IF(ROW()=2,"No data",""))</f>
        <v>PVB0065</v>
      </c>
      <c r="B553" s="7" t="str" cm="1">
        <f t="array" ref="B553">IFERROR(INDEX(Data!$B$2:$B$5000,$M553),"")</f>
        <v>SLICER GL30 AUTO 230/50/1 (BKRGAGB50100000000)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PVB0066</v>
      </c>
      <c r="B554" s="7" t="str" cm="1">
        <f t="array" ref="B554">IFERROR(INDEX(Data!$B$2:$B$5000,$M554),"")</f>
        <v>SLICER XS25 230V-50Hz-1Ph - TG (BKPXSGB201000000T)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829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FILLTER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1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1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841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842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843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844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845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846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847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848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849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850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851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852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853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854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855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856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857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858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859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860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861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862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863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864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865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866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867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868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869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870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871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872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873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874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875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876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877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878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879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880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881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882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883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884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885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886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887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888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889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890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891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892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893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894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895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896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897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898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899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900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901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902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903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904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905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906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907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908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2026-08-04T01:05:35Z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