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SJ\iCloudDrive\VE281\Project1\codes_linux_for_opt_&amp;_submit\"/>
    </mc:Choice>
  </mc:AlternateContent>
  <xr:revisionPtr revIDLastSave="0" documentId="10_ncr:100000_{F79F27F8-B52C-4B32-B5F5-BAB3D55FD4F5}" xr6:coauthVersionLast="31" xr6:coauthVersionMax="31" xr10:uidLastSave="{00000000-0000-0000-0000-000000000000}"/>
  <bookViews>
    <workbookView xWindow="0" yWindow="0" windowWidth="21570" windowHeight="7890" activeTab="2" xr2:uid="{348CEEA7-55F5-47DB-B97B-B2A1689EEEB4}"/>
  </bookViews>
  <sheets>
    <sheet name="Chart1" sheetId="2" r:id="rId1"/>
    <sheet name="Chart2" sheetId="3" r:id="rId2"/>
    <sheet name="Sheet1" sheetId="1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1" i="1" l="1"/>
  <c r="I131" i="1"/>
  <c r="N130" i="1"/>
  <c r="M130" i="1"/>
  <c r="L130" i="1"/>
  <c r="N129" i="1"/>
  <c r="M128" i="1"/>
  <c r="L128" i="1"/>
  <c r="K128" i="1"/>
  <c r="J128" i="1"/>
  <c r="M127" i="1"/>
  <c r="L127" i="1"/>
  <c r="J126" i="1"/>
  <c r="I126" i="1"/>
  <c r="N131" i="1"/>
  <c r="M131" i="1"/>
  <c r="K131" i="1"/>
  <c r="J131" i="1"/>
  <c r="K130" i="1"/>
  <c r="J130" i="1"/>
  <c r="I130" i="1"/>
  <c r="M129" i="1"/>
  <c r="L129" i="1"/>
  <c r="K129" i="1"/>
  <c r="J129" i="1"/>
  <c r="I129" i="1"/>
  <c r="N128" i="1"/>
  <c r="I128" i="1"/>
  <c r="N127" i="1"/>
  <c r="K127" i="1"/>
  <c r="J127" i="1"/>
  <c r="I127" i="1"/>
  <c r="N126" i="1"/>
  <c r="M126" i="1"/>
  <c r="L126" i="1"/>
  <c r="K126" i="1"/>
  <c r="X122" i="1"/>
  <c r="T122" i="1"/>
  <c r="S122" i="1"/>
  <c r="X121" i="1"/>
  <c r="W121" i="1"/>
  <c r="S121" i="1"/>
  <c r="U120" i="1"/>
  <c r="S120" i="1"/>
  <c r="V119" i="1"/>
  <c r="U119" i="1"/>
  <c r="X117" i="1"/>
  <c r="S117" i="1"/>
  <c r="W122" i="1"/>
  <c r="V122" i="1"/>
  <c r="U122" i="1"/>
  <c r="V121" i="1"/>
  <c r="U121" i="1"/>
  <c r="T121" i="1"/>
  <c r="X120" i="1"/>
  <c r="W120" i="1"/>
  <c r="V120" i="1"/>
  <c r="T120" i="1"/>
  <c r="X119" i="1"/>
  <c r="W119" i="1"/>
  <c r="T119" i="1"/>
  <c r="S119" i="1"/>
  <c r="X118" i="1"/>
  <c r="W118" i="1"/>
  <c r="V118" i="1"/>
  <c r="U118" i="1"/>
  <c r="T118" i="1"/>
  <c r="S118" i="1"/>
  <c r="W117" i="1"/>
  <c r="V117" i="1"/>
  <c r="U117" i="1"/>
  <c r="T117" i="1"/>
  <c r="S81" i="1"/>
  <c r="T81" i="1"/>
  <c r="U81" i="1"/>
  <c r="V81" i="1"/>
  <c r="W81" i="1"/>
  <c r="X81" i="1"/>
  <c r="S82" i="1"/>
  <c r="T82" i="1"/>
  <c r="U82" i="1"/>
  <c r="V82" i="1"/>
  <c r="W82" i="1"/>
  <c r="X82" i="1"/>
  <c r="S83" i="1"/>
  <c r="T83" i="1"/>
  <c r="U83" i="1"/>
  <c r="V83" i="1"/>
  <c r="W83" i="1"/>
  <c r="X83" i="1"/>
  <c r="S84" i="1"/>
  <c r="T84" i="1"/>
  <c r="U84" i="1"/>
  <c r="V84" i="1"/>
  <c r="W84" i="1"/>
  <c r="X84" i="1"/>
  <c r="S85" i="1"/>
  <c r="T85" i="1"/>
  <c r="U85" i="1"/>
  <c r="V85" i="1"/>
  <c r="W85" i="1"/>
  <c r="X85" i="1"/>
  <c r="S86" i="1"/>
  <c r="T86" i="1"/>
  <c r="U86" i="1"/>
  <c r="V86" i="1"/>
  <c r="W86" i="1"/>
  <c r="X86" i="1"/>
  <c r="T42" i="1"/>
  <c r="U42" i="1"/>
  <c r="V42" i="1"/>
  <c r="W42" i="1"/>
  <c r="X42" i="1"/>
  <c r="T43" i="1"/>
  <c r="U43" i="1"/>
  <c r="V43" i="1"/>
  <c r="W43" i="1"/>
  <c r="X43" i="1"/>
  <c r="T44" i="1"/>
  <c r="U44" i="1"/>
  <c r="V44" i="1"/>
  <c r="W44" i="1"/>
  <c r="X44" i="1"/>
  <c r="T45" i="1"/>
  <c r="U45" i="1"/>
  <c r="V45" i="1"/>
  <c r="W45" i="1"/>
  <c r="X45" i="1"/>
  <c r="T46" i="1"/>
  <c r="U46" i="1"/>
  <c r="V46" i="1"/>
  <c r="W46" i="1"/>
  <c r="X46" i="1"/>
  <c r="T47" i="1"/>
  <c r="U47" i="1"/>
  <c r="V47" i="1"/>
  <c r="W47" i="1"/>
  <c r="X47" i="1"/>
  <c r="S43" i="1"/>
  <c r="S44" i="1"/>
  <c r="S45" i="1"/>
  <c r="S46" i="1"/>
  <c r="S47" i="1"/>
  <c r="S42" i="1"/>
  <c r="B27" i="1"/>
  <c r="C27" i="1"/>
  <c r="D27" i="1"/>
  <c r="E27" i="1"/>
  <c r="F27" i="1"/>
  <c r="G27" i="1"/>
  <c r="B8" i="1"/>
  <c r="C8" i="1"/>
  <c r="D8" i="1"/>
  <c r="E8" i="1"/>
  <c r="F8" i="1"/>
  <c r="G8" i="1"/>
  <c r="P111" i="1" l="1"/>
  <c r="O111" i="1"/>
  <c r="N111" i="1"/>
  <c r="M111" i="1"/>
  <c r="L111" i="1"/>
  <c r="K111" i="1"/>
  <c r="G111" i="1"/>
  <c r="F111" i="1"/>
  <c r="E111" i="1"/>
  <c r="D111" i="1"/>
  <c r="C111" i="1"/>
  <c r="B111" i="1"/>
  <c r="P102" i="1"/>
  <c r="O102" i="1"/>
  <c r="N102" i="1"/>
  <c r="M102" i="1"/>
  <c r="L102" i="1"/>
  <c r="K102" i="1"/>
  <c r="G102" i="1"/>
  <c r="F102" i="1"/>
  <c r="E102" i="1"/>
  <c r="D102" i="1"/>
  <c r="C102" i="1"/>
  <c r="B102" i="1"/>
  <c r="P92" i="1"/>
  <c r="O92" i="1"/>
  <c r="N92" i="1"/>
  <c r="M92" i="1"/>
  <c r="L92" i="1"/>
  <c r="K92" i="1"/>
  <c r="G92" i="1"/>
  <c r="F92" i="1"/>
  <c r="E92" i="1"/>
  <c r="D92" i="1"/>
  <c r="C92" i="1"/>
  <c r="B92" i="1"/>
  <c r="P83" i="1"/>
  <c r="O83" i="1"/>
  <c r="N83" i="1"/>
  <c r="M83" i="1"/>
  <c r="L83" i="1"/>
  <c r="K83" i="1"/>
  <c r="G83" i="1"/>
  <c r="F83" i="1"/>
  <c r="E83" i="1"/>
  <c r="D83" i="1"/>
  <c r="C83" i="1"/>
  <c r="B83" i="1"/>
  <c r="P73" i="1"/>
  <c r="O73" i="1"/>
  <c r="N73" i="1"/>
  <c r="M73" i="1"/>
  <c r="L73" i="1"/>
  <c r="K73" i="1"/>
  <c r="G73" i="1"/>
  <c r="F73" i="1"/>
  <c r="E73" i="1"/>
  <c r="D73" i="1"/>
  <c r="C73" i="1"/>
  <c r="B73" i="1"/>
  <c r="P64" i="1"/>
  <c r="O64" i="1"/>
  <c r="N64" i="1"/>
  <c r="M64" i="1"/>
  <c r="L64" i="1"/>
  <c r="K64" i="1"/>
  <c r="G64" i="1"/>
  <c r="F64" i="1"/>
  <c r="E64" i="1"/>
  <c r="D64" i="1"/>
  <c r="C64" i="1"/>
  <c r="B64" i="1"/>
  <c r="P54" i="1"/>
  <c r="O54" i="1"/>
  <c r="N54" i="1"/>
  <c r="M54" i="1"/>
  <c r="L54" i="1"/>
  <c r="K54" i="1"/>
  <c r="G54" i="1"/>
  <c r="F54" i="1"/>
  <c r="E54" i="1"/>
  <c r="D54" i="1"/>
  <c r="C54" i="1"/>
  <c r="B54" i="1"/>
  <c r="P45" i="1"/>
  <c r="O45" i="1"/>
  <c r="N45" i="1"/>
  <c r="M45" i="1"/>
  <c r="L45" i="1"/>
  <c r="K45" i="1"/>
  <c r="G45" i="1"/>
  <c r="F45" i="1"/>
  <c r="E45" i="1"/>
  <c r="D45" i="1"/>
  <c r="C45" i="1"/>
  <c r="B45" i="1"/>
  <c r="P36" i="1"/>
  <c r="O36" i="1"/>
  <c r="N36" i="1"/>
  <c r="M36" i="1"/>
  <c r="L36" i="1"/>
  <c r="K36" i="1"/>
  <c r="G36" i="1"/>
  <c r="F36" i="1"/>
  <c r="E36" i="1"/>
  <c r="D36" i="1"/>
  <c r="C36" i="1"/>
  <c r="B36" i="1"/>
  <c r="P27" i="1"/>
  <c r="O27" i="1"/>
  <c r="N27" i="1"/>
  <c r="M27" i="1"/>
  <c r="L27" i="1"/>
  <c r="K27" i="1"/>
  <c r="P17" i="1"/>
  <c r="O17" i="1"/>
  <c r="N17" i="1"/>
  <c r="M17" i="1"/>
  <c r="L17" i="1"/>
  <c r="K17" i="1"/>
  <c r="G17" i="1"/>
  <c r="F17" i="1"/>
  <c r="E17" i="1"/>
  <c r="D17" i="1"/>
  <c r="C17" i="1"/>
  <c r="B17" i="1"/>
  <c r="P8" i="1"/>
  <c r="O8" i="1"/>
  <c r="N8" i="1"/>
  <c r="M8" i="1"/>
  <c r="L8" i="1"/>
  <c r="K8" i="1"/>
</calcChain>
</file>

<file path=xl/sharedStrings.xml><?xml version="1.0" encoding="utf-8"?>
<sst xmlns="http://schemas.openxmlformats.org/spreadsheetml/2006/main" count="255" uniqueCount="43">
  <si>
    <t>Bubble Sort</t>
    <phoneticPr fontId="1" type="noConversion"/>
  </si>
  <si>
    <t>Size</t>
    <phoneticPr fontId="1" type="noConversion"/>
  </si>
  <si>
    <t>1st</t>
    <phoneticPr fontId="1" type="noConversion"/>
  </si>
  <si>
    <t>2nd</t>
    <phoneticPr fontId="1" type="noConversion"/>
  </si>
  <si>
    <t>3rd</t>
    <phoneticPr fontId="1" type="noConversion"/>
  </si>
  <si>
    <t>4th</t>
    <phoneticPr fontId="1" type="noConversion"/>
  </si>
  <si>
    <t>5th</t>
    <phoneticPr fontId="1" type="noConversion"/>
  </si>
  <si>
    <t>Bubble Sort AC</t>
    <phoneticPr fontId="1" type="noConversion"/>
  </si>
  <si>
    <t>Average</t>
    <phoneticPr fontId="1" type="noConversion"/>
  </si>
  <si>
    <t>Bubble Sort DC</t>
    <phoneticPr fontId="1" type="noConversion"/>
  </si>
  <si>
    <t>Bubble Sort SP</t>
    <phoneticPr fontId="1" type="noConversion"/>
  </si>
  <si>
    <t>Insertion Sort SP</t>
    <phoneticPr fontId="1" type="noConversion"/>
  </si>
  <si>
    <t>Insertion Sort</t>
  </si>
  <si>
    <t>Insertion Sort AC</t>
  </si>
  <si>
    <t>Insertion Sort DC</t>
  </si>
  <si>
    <t>Selection Sort</t>
  </si>
  <si>
    <t>Selection Sort AC</t>
  </si>
  <si>
    <t>Selection Sort DC</t>
  </si>
  <si>
    <t>Selection Sort SP</t>
  </si>
  <si>
    <t>Merge Sort</t>
  </si>
  <si>
    <t>Merge Sort AC</t>
  </si>
  <si>
    <t>Merge Sort DC</t>
  </si>
  <si>
    <t>Merge Sort SP</t>
  </si>
  <si>
    <t>Quick with Extra Space Sort</t>
  </si>
  <si>
    <t>Quick with Extra Space Sort AC</t>
  </si>
  <si>
    <t>Quick with Extra Space Sort DC</t>
  </si>
  <si>
    <t>Quick with Extra Space Sort SP</t>
  </si>
  <si>
    <t>Quick In Place Sort</t>
  </si>
  <si>
    <t>Quick In Place Sort AC</t>
  </si>
  <si>
    <t>Quick In Place Sort DC</t>
  </si>
  <si>
    <t>Quick In Place Sort SP</t>
  </si>
  <si>
    <t>The comparison result.</t>
  </si>
  <si>
    <t>Bubble</t>
    <phoneticPr fontId="1" type="noConversion"/>
  </si>
  <si>
    <t>Insertion</t>
    <phoneticPr fontId="1" type="noConversion"/>
  </si>
  <si>
    <t>Selection</t>
    <phoneticPr fontId="1" type="noConversion"/>
  </si>
  <si>
    <t>Merge</t>
    <phoneticPr fontId="1" type="noConversion"/>
  </si>
  <si>
    <t>Quick_Extra</t>
    <phoneticPr fontId="1" type="noConversion"/>
  </si>
  <si>
    <t>Quick_In_Place</t>
    <phoneticPr fontId="1" type="noConversion"/>
  </si>
  <si>
    <t>The comparison result in Log Size</t>
    <phoneticPr fontId="1" type="noConversion"/>
  </si>
  <si>
    <t>The comparison result.</t>
    <phoneticPr fontId="1" type="noConversion"/>
  </si>
  <si>
    <t>The comparison result in Log Size of Sorted Array</t>
    <phoneticPr fontId="1" type="noConversion"/>
  </si>
  <si>
    <t>The comparison result in Log Size of Reversed Array</t>
    <phoneticPr fontId="1" type="noConversion"/>
  </si>
  <si>
    <t>The comparison result in Log Size of Uniform Array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</si>
</sst>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);[Red]\(0.000000\)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47224"/>
        <c:axId val="492147552"/>
      </c:barChart>
      <c:catAx>
        <c:axId val="492147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47552"/>
        <c:crosses val="autoZero"/>
        <c:auto val="1"/>
        <c:lblAlgn val="ctr"/>
        <c:lblOffset val="100"/>
        <c:noMultiLvlLbl val="0"/>
      </c:catAx>
      <c:valAx>
        <c:axId val="4921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47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346392"/>
        <c:axId val="604349016"/>
      </c:barChart>
      <c:catAx>
        <c:axId val="604346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349016"/>
        <c:crosses val="autoZero"/>
        <c:auto val="1"/>
        <c:lblAlgn val="ctr"/>
        <c:lblOffset val="100"/>
        <c:noMultiLvlLbl val="0"/>
      </c:catAx>
      <c:valAx>
        <c:axId val="60434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34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comparison result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5.1746571861457806E-2"/>
          <c:y val="0.13256613693539526"/>
          <c:w val="0.92121893627789331"/>
          <c:h val="0.71068384116473549"/>
        </c:manualLayout>
      </c:layout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Bubble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cat>
            <c:numRef>
              <c:f>Sheet1!$S$2:$X$2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Sheet1!$S$3:$X$3</c:f>
              <c:numCache>
                <c:formatCode>General</c:formatCode>
                <c:ptCount val="6"/>
                <c:pt idx="0">
                  <c:v>2.0000000000000003E-6</c:v>
                </c:pt>
                <c:pt idx="1">
                  <c:v>7.2000000000000005E-6</c:v>
                </c:pt>
                <c:pt idx="2">
                  <c:v>2.8360000000000001E-4</c:v>
                </c:pt>
                <c:pt idx="3">
                  <c:v>3.0881199999999998E-2</c:v>
                </c:pt>
                <c:pt idx="4">
                  <c:v>3.2864659999999999</c:v>
                </c:pt>
                <c:pt idx="5">
                  <c:v>12.840640000000002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3-4FA1-BFB6-EB212B7C4184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Insertion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cat>
            <c:numRef>
              <c:f>Sheet1!$S$2:$X$2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Sheet1!$S$4:$X$4</c:f>
              <c:numCache>
                <c:formatCode>General</c:formatCode>
                <c:ptCount val="6"/>
                <c:pt idx="0">
                  <c:v>1.7999999999999997E-6</c:v>
                </c:pt>
                <c:pt idx="1">
                  <c:v>3.5999999999999994E-6</c:v>
                </c:pt>
                <c:pt idx="2">
                  <c:v>5.7799999999999995E-5</c:v>
                </c:pt>
                <c:pt idx="3">
                  <c:v>4.8818000000000004E-3</c:v>
                </c:pt>
                <c:pt idx="4">
                  <c:v>0.36311660000000001</c:v>
                </c:pt>
                <c:pt idx="5">
                  <c:v>1.3630559999999998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3-4FA1-BFB6-EB212B7C4184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Selection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cat>
            <c:numRef>
              <c:f>Sheet1!$S$2:$X$2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Sheet1!$S$5:$X$5</c:f>
              <c:numCache>
                <c:formatCode>General</c:formatCode>
                <c:ptCount val="6"/>
                <c:pt idx="0">
                  <c:v>1.3999999999999997E-6</c:v>
                </c:pt>
                <c:pt idx="1">
                  <c:v>6.1999999999999999E-6</c:v>
                </c:pt>
                <c:pt idx="2">
                  <c:v>1.5680000000000002E-4</c:v>
                </c:pt>
                <c:pt idx="3">
                  <c:v>8.5412000000000005E-3</c:v>
                </c:pt>
                <c:pt idx="4">
                  <c:v>0.66475600000000001</c:v>
                </c:pt>
                <c:pt idx="5">
                  <c:v>2.3689459999999998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3-4FA1-BFB6-EB212B7C4184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  <c:pt idx="0">
                  <c:v>Merge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Sheet1!$S$2:$X$2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Sheet1!$S$6:$X$6</c:f>
              <c:numCache>
                <c:formatCode>General</c:formatCode>
                <c:ptCount val="6"/>
                <c:pt idx="0">
                  <c:v>1.26E-5</c:v>
                </c:pt>
                <c:pt idx="1">
                  <c:v>2.1399999999999998E-5</c:v>
                </c:pt>
                <c:pt idx="2">
                  <c:v>1.582E-4</c:v>
                </c:pt>
                <c:pt idx="3">
                  <c:v>1.3658000000000001E-3</c:v>
                </c:pt>
                <c:pt idx="4">
                  <c:v>1.1792E-2</c:v>
                </c:pt>
                <c:pt idx="5">
                  <c:v>2.3778399999999998E-2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73-4FA1-BFB6-EB212B7C4184}"/>
            </c:ext>
          </c:extLst>
        </c:ser>
        <c:ser>
          <c:idx val="4"/>
          <c:order val="4"/>
          <c:tx>
            <c:strRef>
              <c:f>Sheet1!$R$7</c:f>
              <c:strCache>
                <c:ptCount val="1"/>
                <c:pt idx="0">
                  <c:v>Quick_Extra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Sheet1!$S$2:$X$2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Sheet1!$S$7:$X$7</c:f>
              <c:numCache>
                <c:formatCode>General</c:formatCode>
                <c:ptCount val="6"/>
                <c:pt idx="0">
                  <c:v>8.8000000000000004E-6</c:v>
                </c:pt>
                <c:pt idx="1">
                  <c:v>3.5999999999999994E-5</c:v>
                </c:pt>
                <c:pt idx="2">
                  <c:v>1.406E-4</c:v>
                </c:pt>
                <c:pt idx="3">
                  <c:v>1.0145999999999998E-3</c:v>
                </c:pt>
                <c:pt idx="4">
                  <c:v>1.1541199999999998E-2</c:v>
                </c:pt>
                <c:pt idx="5">
                  <c:v>2.3688400000000002E-2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73-4FA1-BFB6-EB212B7C4184}"/>
            </c:ext>
          </c:extLst>
        </c:ser>
        <c:ser>
          <c:idx val="5"/>
          <c:order val="5"/>
          <c:tx>
            <c:strRef>
              <c:f>Sheet1!$R$8</c:f>
              <c:strCache>
                <c:ptCount val="1"/>
                <c:pt idx="0">
                  <c:v>Quick_In_Place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175">
                <a:solidFill>
                  <a:schemeClr val="accent6"/>
                </a:solidFill>
              </a:ln>
              <a:effectLst/>
            </c:spPr>
          </c:marker>
          <c:cat>
            <c:numRef>
              <c:f>Sheet1!$S$2:$X$2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Sheet1!$S$8:$X$8</c:f>
              <c:numCache>
                <c:formatCode>General</c:formatCode>
                <c:ptCount val="6"/>
                <c:pt idx="0">
                  <c:v>8.4000000000000009E-6</c:v>
                </c:pt>
                <c:pt idx="1">
                  <c:v>1.4999999999999999E-5</c:v>
                </c:pt>
                <c:pt idx="2">
                  <c:v>4.0200000000000001E-5</c:v>
                </c:pt>
                <c:pt idx="3">
                  <c:v>3.9180000000000004E-4</c:v>
                </c:pt>
                <c:pt idx="4">
                  <c:v>4.7656E-3</c:v>
                </c:pt>
                <c:pt idx="5">
                  <c:v>1.0509000000000001E-2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73-4FA1-BFB6-EB212B7C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562224"/>
        <c:axId val="220563536"/>
      </c:lineChart>
      <c:catAx>
        <c:axId val="220562224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563536"/>
        <c:crosses val="autoZero"/>
        <c:auto val="1"/>
        <c:lblAlgn val="ctr"/>
        <c:lblOffset val="100"/>
        <c:noMultiLvlLbl val="0"/>
      </c:catAx>
      <c:valAx>
        <c:axId val="220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562224"/>
        <c:crosses val="autoZero"/>
        <c:crossBetween val="between"/>
      </c:valAx>
      <c:spPr>
        <a:noFill/>
        <a:ln w="3175">
          <a:solidFill>
            <a:schemeClr val="accent6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  <a:alpha val="96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comparison result in Log Size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72002210361973E-2"/>
          <c:y val="0.1621842198210679"/>
          <c:w val="0.92257390989760168"/>
          <c:h val="0.71161936387110325"/>
        </c:manualLayout>
      </c:layout>
      <c:lineChart>
        <c:grouping val="standard"/>
        <c:varyColors val="0"/>
        <c:ser>
          <c:idx val="0"/>
          <c:order val="0"/>
          <c:tx>
            <c:strRef>
              <c:f>Sheet1!$R$42</c:f>
              <c:strCache>
                <c:ptCount val="1"/>
                <c:pt idx="0">
                  <c:v>Bubble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Sheet1!$S$42:$X$42</c:f>
              <c:numCache>
                <c:formatCode>General</c:formatCode>
                <c:ptCount val="6"/>
                <c:pt idx="0">
                  <c:v>-5.6989700043360179</c:v>
                </c:pt>
                <c:pt idx="1">
                  <c:v>-5.142667503568731</c:v>
                </c:pt>
                <c:pt idx="2">
                  <c:v>-3.5472937734889705</c:v>
                </c:pt>
                <c:pt idx="3">
                  <c:v>-1.5103058319356373</c:v>
                </c:pt>
                <c:pt idx="4">
                  <c:v>0.51672914366377276</c:v>
                </c:pt>
                <c:pt idx="5">
                  <c:v>1.1085866702703409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A-4974-BA74-FEA0C6620DB8}"/>
            </c:ext>
          </c:extLst>
        </c:ser>
        <c:ser>
          <c:idx val="1"/>
          <c:order val="1"/>
          <c:tx>
            <c:strRef>
              <c:f>Sheet1!$R$43</c:f>
              <c:strCache>
                <c:ptCount val="1"/>
                <c:pt idx="0">
                  <c:v>Insertion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Sheet1!$S$43:$X$43</c:f>
              <c:numCache>
                <c:formatCode>General</c:formatCode>
                <c:ptCount val="6"/>
                <c:pt idx="0">
                  <c:v>-5.7447274948966935</c:v>
                </c:pt>
                <c:pt idx="1">
                  <c:v>-5.4436974992327123</c:v>
                </c:pt>
                <c:pt idx="2">
                  <c:v>-4.2380721615794705</c:v>
                </c:pt>
                <c:pt idx="3">
                  <c:v>-2.3114200169457852</c:v>
                </c:pt>
                <c:pt idx="4">
                  <c:v>-0.43995389671197804</c:v>
                </c:pt>
                <c:pt idx="5">
                  <c:v>0.13451369882175079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A-4974-BA74-FEA0C6620DB8}"/>
            </c:ext>
          </c:extLst>
        </c:ser>
        <c:ser>
          <c:idx val="2"/>
          <c:order val="2"/>
          <c:tx>
            <c:strRef>
              <c:f>Sheet1!$R$44</c:f>
              <c:strCache>
                <c:ptCount val="1"/>
                <c:pt idx="0">
                  <c:v>Selection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Sheet1!$S$44:$X$44</c:f>
              <c:numCache>
                <c:formatCode>General</c:formatCode>
                <c:ptCount val="6"/>
                <c:pt idx="0">
                  <c:v>-5.8538719643217618</c:v>
                </c:pt>
                <c:pt idx="1">
                  <c:v>-5.2076083105017457</c:v>
                </c:pt>
                <c:pt idx="2">
                  <c:v>-3.8046539416515799</c:v>
                </c:pt>
                <c:pt idx="3">
                  <c:v>-2.0684811086123154</c:v>
                </c:pt>
                <c:pt idx="4">
                  <c:v>-0.17733773409397827</c:v>
                </c:pt>
                <c:pt idx="5">
                  <c:v>0.37455516111562559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A-4974-BA74-FEA0C6620DB8}"/>
            </c:ext>
          </c:extLst>
        </c:ser>
        <c:ser>
          <c:idx val="3"/>
          <c:order val="3"/>
          <c:tx>
            <c:strRef>
              <c:f>Sheet1!$R$45</c:f>
              <c:strCache>
                <c:ptCount val="1"/>
                <c:pt idx="0">
                  <c:v>Merge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Sheet1!$S$45:$X$45</c:f>
              <c:numCache>
                <c:formatCode>General</c:formatCode>
                <c:ptCount val="6"/>
                <c:pt idx="0">
                  <c:v>-4.8996294548824366</c:v>
                </c:pt>
                <c:pt idx="1">
                  <c:v>-4.669586226650809</c:v>
                </c:pt>
                <c:pt idx="2">
                  <c:v>-3.8007935208383419</c:v>
                </c:pt>
                <c:pt idx="3">
                  <c:v>-2.8646128916176132</c:v>
                </c:pt>
                <c:pt idx="4">
                  <c:v>-1.9284125294850236</c:v>
                </c:pt>
                <c:pt idx="5">
                  <c:v>-1.6238173715234141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A-4974-BA74-FEA0C6620DB8}"/>
            </c:ext>
          </c:extLst>
        </c:ser>
        <c:ser>
          <c:idx val="4"/>
          <c:order val="4"/>
          <c:tx>
            <c:strRef>
              <c:f>Sheet1!$R$46</c:f>
              <c:strCache>
                <c:ptCount val="1"/>
                <c:pt idx="0">
                  <c:v>Quick_Extra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Sheet1!$S$46:$X$46</c:f>
              <c:numCache>
                <c:formatCode>General</c:formatCode>
                <c:ptCount val="6"/>
                <c:pt idx="0">
                  <c:v>-5.0555173278498309</c:v>
                </c:pt>
                <c:pt idx="1">
                  <c:v>-4.4436974992327123</c:v>
                </c:pt>
                <c:pt idx="2">
                  <c:v>-3.8520146793161945</c:v>
                </c:pt>
                <c:pt idx="3">
                  <c:v>-2.993705142018614</c:v>
                </c:pt>
                <c:pt idx="4">
                  <c:v>-1.9377490329234588</c:v>
                </c:pt>
                <c:pt idx="5">
                  <c:v>-1.625464272102797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A-4974-BA74-FEA0C6620DB8}"/>
            </c:ext>
          </c:extLst>
        </c:ser>
        <c:ser>
          <c:idx val="5"/>
          <c:order val="5"/>
          <c:tx>
            <c:strRef>
              <c:f>Sheet1!$R$47</c:f>
              <c:strCache>
                <c:ptCount val="1"/>
                <c:pt idx="0">
                  <c:v>Quick_In_Place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Sheet1!$S$47:$X$47</c:f>
              <c:numCache>
                <c:formatCode>General</c:formatCode>
                <c:ptCount val="6"/>
                <c:pt idx="0">
                  <c:v>-5.0757207139381171</c:v>
                </c:pt>
                <c:pt idx="1">
                  <c:v>-4.8239087409443187</c:v>
                </c:pt>
                <c:pt idx="2">
                  <c:v>-4.3957739469155301</c:v>
                </c:pt>
                <c:pt idx="3">
                  <c:v>-3.4069355683412823</c:v>
                </c:pt>
                <c:pt idx="4">
                  <c:v>-2.3218824129092113</c:v>
                </c:pt>
                <c:pt idx="5">
                  <c:v>-1.9784386079626448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A-4974-BA74-FEA0C662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29528"/>
        <c:axId val="672934776"/>
      </c:lineChart>
      <c:catAx>
        <c:axId val="6729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34776"/>
        <c:crosses val="autoZero"/>
        <c:auto val="1"/>
        <c:lblAlgn val="ctr"/>
        <c:lblOffset val="100"/>
        <c:noMultiLvlLbl val="0"/>
      </c:catAx>
      <c:valAx>
        <c:axId val="6729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comparison result in Log Size of Sorted Array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72002210361973E-2"/>
          <c:y val="0.1621842198210679"/>
          <c:w val="0.92257390989760168"/>
          <c:h val="0.71161936387110325"/>
        </c:manualLayout>
      </c:layout>
      <c:lineChart>
        <c:grouping val="standard"/>
        <c:varyColors val="0"/>
        <c:ser>
          <c:idx val="0"/>
          <c:order val="0"/>
          <c:tx>
            <c:strRef>
              <c:f>Sheet1!$R$81</c:f>
              <c:strCache>
                <c:ptCount val="1"/>
                <c:pt idx="0">
                  <c:v>Bubble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Sheet1!$S$79:$X$80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Sheet1!$S$81:$X$81</c:f>
              <c:numCache>
                <c:formatCode>General</c:formatCode>
                <c:ptCount val="6"/>
                <c:pt idx="0">
                  <c:v>-5.9999999999999991</c:v>
                </c:pt>
                <c:pt idx="1">
                  <c:v>-5.6575773191777934</c:v>
                </c:pt>
                <c:pt idx="2">
                  <c:v>-4.0150228735845062</c:v>
                </c:pt>
                <c:pt idx="3">
                  <c:v>-2.1705675663824011</c:v>
                </c:pt>
                <c:pt idx="4">
                  <c:v>-0.1941604019483299</c:v>
                </c:pt>
                <c:pt idx="5">
                  <c:v>0.40176781236055059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A-4974-BA74-FEA0C6620DB8}"/>
            </c:ext>
          </c:extLst>
        </c:ser>
        <c:ser>
          <c:idx val="1"/>
          <c:order val="1"/>
          <c:tx>
            <c:strRef>
              <c:f>Sheet1!$R$82</c:f>
              <c:strCache>
                <c:ptCount val="1"/>
                <c:pt idx="0">
                  <c:v>Insertion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Sheet1!$S$79:$X$80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Sheet1!$S$82:$X$82</c:f>
              <c:numCache>
                <c:formatCode>General</c:formatCode>
                <c:ptCount val="6"/>
                <c:pt idx="0">
                  <c:v>-5.795880017344075</c:v>
                </c:pt>
                <c:pt idx="1">
                  <c:v>-5.7447274948966935</c:v>
                </c:pt>
                <c:pt idx="2">
                  <c:v>-5.5228787452803374</c:v>
                </c:pt>
                <c:pt idx="3">
                  <c:v>-5.0655015487564317</c:v>
                </c:pt>
                <c:pt idx="4">
                  <c:v>-4.1938200260161125</c:v>
                </c:pt>
                <c:pt idx="5">
                  <c:v>-3.9340470196861297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A-4974-BA74-FEA0C6620DB8}"/>
            </c:ext>
          </c:extLst>
        </c:ser>
        <c:ser>
          <c:idx val="2"/>
          <c:order val="2"/>
          <c:tx>
            <c:strRef>
              <c:f>Sheet1!$R$83</c:f>
              <c:strCache>
                <c:ptCount val="1"/>
                <c:pt idx="0">
                  <c:v>Selection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Sheet1!$S$79:$X$80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Sheet1!$S$83:$X$83</c:f>
              <c:numCache>
                <c:formatCode>General</c:formatCode>
                <c:ptCount val="6"/>
                <c:pt idx="0">
                  <c:v>-5.7447274948966935</c:v>
                </c:pt>
                <c:pt idx="1">
                  <c:v>-5.5528419686577806</c:v>
                </c:pt>
                <c:pt idx="2">
                  <c:v>-4.0141246426916064</c:v>
                </c:pt>
                <c:pt idx="3">
                  <c:v>-2.1428967750528121</c:v>
                </c:pt>
                <c:pt idx="4">
                  <c:v>-0.21537999749211229</c:v>
                </c:pt>
                <c:pt idx="5">
                  <c:v>0.37432263878908761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A-4974-BA74-FEA0C6620DB8}"/>
            </c:ext>
          </c:extLst>
        </c:ser>
        <c:ser>
          <c:idx val="3"/>
          <c:order val="3"/>
          <c:tx>
            <c:strRef>
              <c:f>Sheet1!$R$84</c:f>
              <c:strCache>
                <c:ptCount val="1"/>
                <c:pt idx="0">
                  <c:v>Merge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Sheet1!$S$79:$X$80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Sheet1!$S$84:$X$84</c:f>
              <c:numCache>
                <c:formatCode>General</c:formatCode>
                <c:ptCount val="6"/>
                <c:pt idx="0">
                  <c:v>-5</c:v>
                </c:pt>
                <c:pt idx="1">
                  <c:v>-4.6903698325741008</c:v>
                </c:pt>
                <c:pt idx="2">
                  <c:v>-3.8709549401120413</c:v>
                </c:pt>
                <c:pt idx="3">
                  <c:v>-3.0385789059335515</c:v>
                </c:pt>
                <c:pt idx="4">
                  <c:v>-2.0416750683559468</c:v>
                </c:pt>
                <c:pt idx="5">
                  <c:v>-1.760540349566623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A-4974-BA74-FEA0C6620DB8}"/>
            </c:ext>
          </c:extLst>
        </c:ser>
        <c:ser>
          <c:idx val="4"/>
          <c:order val="4"/>
          <c:tx>
            <c:strRef>
              <c:f>Sheet1!$R$85</c:f>
              <c:strCache>
                <c:ptCount val="1"/>
                <c:pt idx="0">
                  <c:v>Quick_Extra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Sheet1!$S$79:$X$80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Sheet1!$S$85:$X$85</c:f>
              <c:numCache>
                <c:formatCode>General</c:formatCode>
                <c:ptCount val="6"/>
                <c:pt idx="0">
                  <c:v>-5.0087739243075049</c:v>
                </c:pt>
                <c:pt idx="1">
                  <c:v>-4.7746907182741367</c:v>
                </c:pt>
                <c:pt idx="2">
                  <c:v>-3.8787685448503781</c:v>
                </c:pt>
                <c:pt idx="3">
                  <c:v>-2.9767475403662882</c:v>
                </c:pt>
                <c:pt idx="4">
                  <c:v>-2.0054013292023489</c:v>
                </c:pt>
                <c:pt idx="5">
                  <c:v>-1.6908725425199191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A-4974-BA74-FEA0C6620DB8}"/>
            </c:ext>
          </c:extLst>
        </c:ser>
        <c:ser>
          <c:idx val="5"/>
          <c:order val="5"/>
          <c:tx>
            <c:strRef>
              <c:f>Sheet1!$R$86</c:f>
              <c:strCache>
                <c:ptCount val="1"/>
                <c:pt idx="0">
                  <c:v>Quick_In_Place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Sheet1!$S$79:$X$80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Sheet1!$S$86:$X$86</c:f>
              <c:numCache>
                <c:formatCode>General</c:formatCode>
                <c:ptCount val="6"/>
                <c:pt idx="0">
                  <c:v>-5.2076083105017457</c:v>
                </c:pt>
                <c:pt idx="1">
                  <c:v>-5.0861861476162824</c:v>
                </c:pt>
                <c:pt idx="2">
                  <c:v>-4.4867823999320606</c:v>
                </c:pt>
                <c:pt idx="3">
                  <c:v>-3.6769542645182978</c:v>
                </c:pt>
                <c:pt idx="4">
                  <c:v>-2.7069469765721679</c:v>
                </c:pt>
                <c:pt idx="5">
                  <c:v>-2.3808440352628337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A-4974-BA74-FEA0C662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29528"/>
        <c:axId val="672934776"/>
      </c:lineChart>
      <c:catAx>
        <c:axId val="6729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34776"/>
        <c:crosses val="autoZero"/>
        <c:auto val="1"/>
        <c:lblAlgn val="ctr"/>
        <c:lblOffset val="100"/>
        <c:noMultiLvlLbl val="0"/>
      </c:catAx>
      <c:valAx>
        <c:axId val="6729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comparison result in Log Size of Reversed Array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72002210361973E-2"/>
          <c:y val="0.1621842198210679"/>
          <c:w val="0.92257390989760168"/>
          <c:h val="0.71161936387110325"/>
        </c:manualLayout>
      </c:layout>
      <c:lineChart>
        <c:grouping val="standard"/>
        <c:varyColors val="0"/>
        <c:ser>
          <c:idx val="0"/>
          <c:order val="0"/>
          <c:tx>
            <c:strRef>
              <c:f>Sheet1!$R$117</c:f>
              <c:strCache>
                <c:ptCount val="1"/>
                <c:pt idx="0">
                  <c:v>Bubble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Sheet1!$S$117:$X$117</c:f>
              <c:numCache>
                <c:formatCode>General</c:formatCode>
                <c:ptCount val="6"/>
                <c:pt idx="0">
                  <c:v>-5.795880017344075</c:v>
                </c:pt>
                <c:pt idx="1">
                  <c:v>-5.6197887582883927</c:v>
                </c:pt>
                <c:pt idx="2">
                  <c:v>-3.9136401693252516</c:v>
                </c:pt>
                <c:pt idx="3">
                  <c:v>-2.0307705201373567</c:v>
                </c:pt>
                <c:pt idx="4">
                  <c:v>-1.330366938316082E-2</c:v>
                </c:pt>
                <c:pt idx="5">
                  <c:v>0.57778261081674043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A-4974-BA74-FEA0C6620DB8}"/>
            </c:ext>
          </c:extLst>
        </c:ser>
        <c:ser>
          <c:idx val="1"/>
          <c:order val="1"/>
          <c:tx>
            <c:strRef>
              <c:f>Sheet1!$R$118</c:f>
              <c:strCache>
                <c:ptCount val="1"/>
                <c:pt idx="0">
                  <c:v>Insertion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Sheet1!$S$118:$X$118</c:f>
              <c:numCache>
                <c:formatCode>General</c:formatCode>
                <c:ptCount val="6"/>
                <c:pt idx="0">
                  <c:v>-5.920818753952374</c:v>
                </c:pt>
                <c:pt idx="1">
                  <c:v>-5.7447274948966935</c:v>
                </c:pt>
                <c:pt idx="2">
                  <c:v>-4.075720713938118</c:v>
                </c:pt>
                <c:pt idx="3">
                  <c:v>-2.1948527021995896</c:v>
                </c:pt>
                <c:pt idx="4">
                  <c:v>-0.1365845795775599</c:v>
                </c:pt>
                <c:pt idx="5">
                  <c:v>0.41501877947870264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A-4974-BA74-FEA0C6620DB8}"/>
            </c:ext>
          </c:extLst>
        </c:ser>
        <c:ser>
          <c:idx val="2"/>
          <c:order val="2"/>
          <c:tx>
            <c:strRef>
              <c:f>Sheet1!$R$119</c:f>
              <c:strCache>
                <c:ptCount val="1"/>
                <c:pt idx="0">
                  <c:v>Selection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Sheet1!$S$119:$X$119</c:f>
              <c:numCache>
                <c:formatCode>General</c:formatCode>
                <c:ptCount val="6"/>
                <c:pt idx="0">
                  <c:v>-5.7447274948966935</c:v>
                </c:pt>
                <c:pt idx="1">
                  <c:v>-5.4436974992327123</c:v>
                </c:pt>
                <c:pt idx="2">
                  <c:v>-4.0644927341752872</c:v>
                </c:pt>
                <c:pt idx="3">
                  <c:v>-2.1517123309047226</c:v>
                </c:pt>
                <c:pt idx="4">
                  <c:v>-0.19960367590498732</c:v>
                </c:pt>
                <c:pt idx="5">
                  <c:v>0.39189972237568438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A-4974-BA74-FEA0C6620DB8}"/>
            </c:ext>
          </c:extLst>
        </c:ser>
        <c:ser>
          <c:idx val="3"/>
          <c:order val="3"/>
          <c:tx>
            <c:strRef>
              <c:f>Sheet1!$R$120</c:f>
              <c:strCache>
                <c:ptCount val="1"/>
                <c:pt idx="0">
                  <c:v>Merge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Sheet1!$S$120:$X$120</c:f>
              <c:numCache>
                <c:formatCode>General</c:formatCode>
                <c:ptCount val="6"/>
                <c:pt idx="0">
                  <c:v>-4.9746941347352296</c:v>
                </c:pt>
                <c:pt idx="1">
                  <c:v>-4.7166987712964499</c:v>
                </c:pt>
                <c:pt idx="2">
                  <c:v>-3.9570309266068198</c:v>
                </c:pt>
                <c:pt idx="3">
                  <c:v>-2.9758428455403267</c:v>
                </c:pt>
                <c:pt idx="4">
                  <c:v>-2.0405483693495357</c:v>
                </c:pt>
                <c:pt idx="5">
                  <c:v>-1.7167711597426387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A-4974-BA74-FEA0C6620DB8}"/>
            </c:ext>
          </c:extLst>
        </c:ser>
        <c:ser>
          <c:idx val="4"/>
          <c:order val="4"/>
          <c:tx>
            <c:strRef>
              <c:f>Sheet1!$R$121</c:f>
              <c:strCache>
                <c:ptCount val="1"/>
                <c:pt idx="0">
                  <c:v>Quick_Extra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Sheet1!$S$121:$X$121</c:f>
              <c:numCache>
                <c:formatCode>General</c:formatCode>
                <c:ptCount val="6"/>
                <c:pt idx="0">
                  <c:v>-5.075720713938118</c:v>
                </c:pt>
                <c:pt idx="1">
                  <c:v>-4.7695510786217259</c:v>
                </c:pt>
                <c:pt idx="2">
                  <c:v>-3.9982662871909995</c:v>
                </c:pt>
                <c:pt idx="3">
                  <c:v>-2.9648905970554242</c:v>
                </c:pt>
                <c:pt idx="4">
                  <c:v>-2.055033950825444</c:v>
                </c:pt>
                <c:pt idx="5">
                  <c:v>-1.6415435510570917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A-4974-BA74-FEA0C6620DB8}"/>
            </c:ext>
          </c:extLst>
        </c:ser>
        <c:ser>
          <c:idx val="5"/>
          <c:order val="5"/>
          <c:tx>
            <c:strRef>
              <c:f>Sheet1!$R$122</c:f>
              <c:strCache>
                <c:ptCount val="1"/>
                <c:pt idx="0">
                  <c:v>Quick_In_Place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Sheet1!$S$122:$X$122</c:f>
              <c:numCache>
                <c:formatCode>General</c:formatCode>
                <c:ptCount val="6"/>
                <c:pt idx="0">
                  <c:v>-5.2365720064370622</c:v>
                </c:pt>
                <c:pt idx="1">
                  <c:v>-5.0177287669604311</c:v>
                </c:pt>
                <c:pt idx="2">
                  <c:v>-4.519993057042849</c:v>
                </c:pt>
                <c:pt idx="3">
                  <c:v>-3.6989700043360187</c:v>
                </c:pt>
                <c:pt idx="4">
                  <c:v>-2.703773712738839</c:v>
                </c:pt>
                <c:pt idx="5">
                  <c:v>-2.3478116977719914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A-4974-BA74-FEA0C662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29528"/>
        <c:axId val="672934776"/>
      </c:lineChart>
      <c:catAx>
        <c:axId val="67292952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34776"/>
        <c:crosses val="autoZero"/>
        <c:auto val="1"/>
        <c:lblAlgn val="ctr"/>
        <c:lblOffset val="100"/>
        <c:noMultiLvlLbl val="0"/>
      </c:catAx>
      <c:valAx>
        <c:axId val="6729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comparison result in Log Size of Uniform Array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0072002210361973E-2"/>
          <c:y val="0.1621842198210679"/>
          <c:w val="0.92257390989760168"/>
          <c:h val="0.71161936387110325"/>
        </c:manualLayout>
      </c:layout>
      <c:lineChart>
        <c:grouping val="standard"/>
        <c:varyColors val="0"/>
        <c:ser>
          <c:idx val="0"/>
          <c:order val="0"/>
          <c:tx>
            <c:strRef>
              <c:f>Sheet1!$H$126</c:f>
              <c:strCache>
                <c:ptCount val="1"/>
                <c:pt idx="0">
                  <c:v>Bubble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Sheet1!$I$125:$N$125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Sheet1!$I$126:$N$126</c:f>
              <c:numCache>
                <c:formatCode>General</c:formatCode>
                <c:ptCount val="6"/>
                <c:pt idx="0">
                  <c:v>-5.9999999999999991</c:v>
                </c:pt>
                <c:pt idx="1">
                  <c:v>-5.6197887582883927</c:v>
                </c:pt>
                <c:pt idx="2">
                  <c:v>-4.0584885673655968</c:v>
                </c:pt>
                <c:pt idx="3">
                  <c:v>-2.1928845866979767</c:v>
                </c:pt>
                <c:pt idx="4">
                  <c:v>-0.19495787394656133</c:v>
                </c:pt>
                <c:pt idx="5">
                  <c:v>0.40563556580778154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A-4974-BA74-FEA0C6620DB8}"/>
            </c:ext>
          </c:extLst>
        </c:ser>
        <c:ser>
          <c:idx val="1"/>
          <c:order val="1"/>
          <c:tx>
            <c:strRef>
              <c:f>Sheet1!$H$127</c:f>
              <c:strCache>
                <c:ptCount val="1"/>
                <c:pt idx="0">
                  <c:v>Insertion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Sheet1!$I$125:$N$125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Sheet1!$I$127:$N$127</c:f>
              <c:numCache>
                <c:formatCode>General</c:formatCode>
                <c:ptCount val="6"/>
                <c:pt idx="0">
                  <c:v>-5.920818753952374</c:v>
                </c:pt>
                <c:pt idx="1">
                  <c:v>-5.7447274948966935</c:v>
                </c:pt>
                <c:pt idx="2">
                  <c:v>-5.4202164033831899</c:v>
                </c:pt>
                <c:pt idx="3">
                  <c:v>-4.9665762445130497</c:v>
                </c:pt>
                <c:pt idx="4">
                  <c:v>-4.2291479883578553</c:v>
                </c:pt>
                <c:pt idx="5">
                  <c:v>-3.938547520912806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A-4974-BA74-FEA0C6620DB8}"/>
            </c:ext>
          </c:extLst>
        </c:ser>
        <c:ser>
          <c:idx val="2"/>
          <c:order val="2"/>
          <c:tx>
            <c:strRef>
              <c:f>Sheet1!$H$128</c:f>
              <c:strCache>
                <c:ptCount val="1"/>
                <c:pt idx="0">
                  <c:v>Selection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Sheet1!$I$125:$N$125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Sheet1!$I$128:$N$128</c:f>
              <c:numCache>
                <c:formatCode>General</c:formatCode>
                <c:ptCount val="6"/>
                <c:pt idx="0">
                  <c:v>-5.795880017344075</c:v>
                </c:pt>
                <c:pt idx="1">
                  <c:v>-5.4948500216800937</c:v>
                </c:pt>
                <c:pt idx="2">
                  <c:v>-4.056505484093897</c:v>
                </c:pt>
                <c:pt idx="3">
                  <c:v>-2.2368566374524472</c:v>
                </c:pt>
                <c:pt idx="4">
                  <c:v>-0.19736390289052086</c:v>
                </c:pt>
                <c:pt idx="5">
                  <c:v>0.37309046868938639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CA-4974-BA74-FEA0C6620DB8}"/>
            </c:ext>
          </c:extLst>
        </c:ser>
        <c:ser>
          <c:idx val="3"/>
          <c:order val="3"/>
          <c:tx>
            <c:strRef>
              <c:f>Sheet1!$H$129</c:f>
              <c:strCache>
                <c:ptCount val="1"/>
                <c:pt idx="0">
                  <c:v>Merge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Sheet1!$I$125:$N$125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Sheet1!$I$129:$N$129</c:f>
              <c:numCache>
                <c:formatCode>General</c:formatCode>
                <c:ptCount val="6"/>
                <c:pt idx="0">
                  <c:v>-4.7695510786217259</c:v>
                </c:pt>
                <c:pt idx="1">
                  <c:v>-4.7544873321858496</c:v>
                </c:pt>
                <c:pt idx="2">
                  <c:v>-3.9318141382538379</c:v>
                </c:pt>
                <c:pt idx="3">
                  <c:v>-2.9664154244845866</c:v>
                </c:pt>
                <c:pt idx="4">
                  <c:v>-1.948693089182026</c:v>
                </c:pt>
                <c:pt idx="5">
                  <c:v>-1.6966613618287731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CA-4974-BA74-FEA0C6620DB8}"/>
            </c:ext>
          </c:extLst>
        </c:ser>
        <c:ser>
          <c:idx val="4"/>
          <c:order val="4"/>
          <c:tx>
            <c:strRef>
              <c:f>Sheet1!$H$130</c:f>
              <c:strCache>
                <c:ptCount val="1"/>
                <c:pt idx="0">
                  <c:v>Quick_Extra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Sheet1!$I$125:$N$125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Sheet1!$I$130:$N$130</c:f>
              <c:numCache>
                <c:formatCode>General</c:formatCode>
                <c:ptCount val="6"/>
                <c:pt idx="0">
                  <c:v>-4.991399828238082</c:v>
                </c:pt>
                <c:pt idx="1">
                  <c:v>-4.669586226650809</c:v>
                </c:pt>
                <c:pt idx="2">
                  <c:v>-3.3297541469258758</c:v>
                </c:pt>
                <c:pt idx="3">
                  <c:v>-1.4590801859959643</c:v>
                </c:pt>
                <c:pt idx="4">
                  <c:v>0.52169942574125516</c:v>
                </c:pt>
                <c:pt idx="5">
                  <c:v>1.0446890724459206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CA-4974-BA74-FEA0C6620DB8}"/>
            </c:ext>
          </c:extLst>
        </c:ser>
        <c:ser>
          <c:idx val="5"/>
          <c:order val="5"/>
          <c:tx>
            <c:strRef>
              <c:f>Sheet1!$H$131</c:f>
              <c:strCache>
                <c:ptCount val="1"/>
                <c:pt idx="0">
                  <c:v>Quick_In_Place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Sheet1!$I$125:$N$125</c:f>
              <c:numCache>
                <c:formatCode>0_);[Red]\(0\)</c:formatCode>
                <c:ptCount val="6"/>
                <c:pt idx="0">
                  <c:v>50</c:v>
                </c:pt>
                <c:pt idx="1">
                  <c:v>500</c:v>
                </c:pt>
                <c:pt idx="2">
                  <c:v>5000</c:v>
                </c:pt>
                <c:pt idx="3">
                  <c:v>50000</c:v>
                </c:pt>
                <c:pt idx="4">
                  <c:v>500000</c:v>
                </c:pt>
                <c:pt idx="5">
                  <c:v>100000</c:v>
                </c:pt>
              </c:numCache>
            </c:numRef>
          </c:cat>
          <c:val>
            <c:numRef>
              <c:f>Sheet1!$I$131:$N$131</c:f>
              <c:numCache>
                <c:formatCode>General</c:formatCode>
                <c:ptCount val="6"/>
                <c:pt idx="0">
                  <c:v>-5.1938200260161125</c:v>
                </c:pt>
                <c:pt idx="1">
                  <c:v>-5.1307682802690229</c:v>
                </c:pt>
                <c:pt idx="2">
                  <c:v>-3.8768019249680008</c:v>
                </c:pt>
                <c:pt idx="3">
                  <c:v>-2.0564461312730087</c:v>
                </c:pt>
                <c:pt idx="4">
                  <c:v>-0.16681003471080644</c:v>
                </c:pt>
                <c:pt idx="5">
                  <c:v>0.42335041979743526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CA-4974-BA74-FEA0C662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929528"/>
        <c:axId val="672934776"/>
      </c:lineChart>
      <c:catAx>
        <c:axId val="67292952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34776"/>
        <c:crosses val="autoZero"/>
        <c:auto val="1"/>
        <c:lblAlgn val="ctr"/>
        <c:lblOffset val="100"/>
        <c:noMultiLvlLbl val="0"/>
      </c:catAx>
      <c:valAx>
        <c:axId val="67293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29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E39C02-B167-4B04-A729-172BBABD56C5}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7F917D8-87E0-4BF0-8B22-6B4B15367064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7E1C0D7-728D-4AFC-B771-7AC92047FD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B0DAAE-2BD0-44AB-BBB7-AC52493A75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303491</xdr:colOff>
      <xdr:row>8</xdr:row>
      <xdr:rowOff>136213</xdr:rowOff>
    </xdr:from>
    <xdr:to>
      <xdr:col>25</xdr:col>
      <xdr:colOff>439466</xdr:colOff>
      <xdr:row>29</xdr:row>
      <xdr:rowOff>63759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F346364-365F-4120-9D4F-7A8432835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494049</xdr:colOff>
      <xdr:row>48</xdr:row>
      <xdr:rowOff>93709</xdr:rowOff>
    </xdr:from>
    <xdr:to>
      <xdr:col>24</xdr:col>
      <xdr:colOff>430549</xdr:colOff>
      <xdr:row>66</xdr:row>
      <xdr:rowOff>63018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9ABA6C3-C6AF-4BCE-BF2A-457710457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414618</xdr:colOff>
      <xdr:row>86</xdr:row>
      <xdr:rowOff>113177</xdr:rowOff>
    </xdr:from>
    <xdr:to>
      <xdr:col>24</xdr:col>
      <xdr:colOff>235323</xdr:colOff>
      <xdr:row>104</xdr:row>
      <xdr:rowOff>33130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136EFB2-413D-4FF6-9302-A1848A8F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795616</xdr:colOff>
      <xdr:row>122</xdr:row>
      <xdr:rowOff>27607</xdr:rowOff>
    </xdr:from>
    <xdr:to>
      <xdr:col>23</xdr:col>
      <xdr:colOff>222080</xdr:colOff>
      <xdr:row>139</xdr:row>
      <xdr:rowOff>104928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4F1F2E0C-14B7-4722-AC73-4B44C4F2F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851647</xdr:colOff>
      <xdr:row>131</xdr:row>
      <xdr:rowOff>124384</xdr:rowOff>
    </xdr:from>
    <xdr:to>
      <xdr:col>14</xdr:col>
      <xdr:colOff>313765</xdr:colOff>
      <xdr:row>151</xdr:row>
      <xdr:rowOff>44823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4024CA89-C780-43FE-8BCF-2FCBC202F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BE566-6668-450D-86E4-475E489BE9A4}">
  <dimension ref="A1:X131"/>
  <sheetViews>
    <sheetView tabSelected="1" topLeftCell="A19" zoomScale="70" zoomScaleNormal="70" workbookViewId="0">
      <selection activeCell="P35" sqref="P35"/>
    </sheetView>
  </sheetViews>
  <sheetFormatPr defaultRowHeight="14.25" x14ac:dyDescent="0.2"/>
  <cols>
    <col min="2" max="2" width="10.375" bestFit="1" customWidth="1"/>
    <col min="3" max="3" width="11.5" bestFit="1" customWidth="1"/>
    <col min="4" max="4" width="12.625" bestFit="1" customWidth="1"/>
    <col min="5" max="5" width="13.75" bestFit="1" customWidth="1"/>
    <col min="6" max="7" width="14.875" bestFit="1" customWidth="1"/>
    <col min="11" max="11" width="10.375" bestFit="1" customWidth="1"/>
    <col min="12" max="12" width="11.5" bestFit="1" customWidth="1"/>
    <col min="13" max="13" width="12.625" bestFit="1" customWidth="1"/>
    <col min="14" max="14" width="13.75" bestFit="1" customWidth="1"/>
    <col min="15" max="16" width="14.875" bestFit="1" customWidth="1"/>
  </cols>
  <sheetData>
    <row r="1" spans="1:24" x14ac:dyDescent="0.2">
      <c r="A1" s="3" t="s">
        <v>0</v>
      </c>
      <c r="B1" s="3"/>
      <c r="C1" s="3"/>
      <c r="D1" s="3"/>
      <c r="E1" s="3"/>
      <c r="F1" s="3"/>
      <c r="G1" s="3"/>
      <c r="H1" s="1"/>
      <c r="I1" s="1"/>
      <c r="J1" s="3" t="s">
        <v>7</v>
      </c>
      <c r="K1" s="3"/>
      <c r="L1" s="3"/>
      <c r="M1" s="3"/>
      <c r="N1" s="3"/>
      <c r="O1" s="3"/>
      <c r="P1" s="3"/>
      <c r="R1" s="4" t="s">
        <v>31</v>
      </c>
      <c r="S1" s="4"/>
      <c r="T1" s="4"/>
      <c r="U1" s="4"/>
      <c r="V1" s="4"/>
      <c r="W1" s="4"/>
      <c r="X1" s="4"/>
    </row>
    <row r="2" spans="1:24" x14ac:dyDescent="0.2">
      <c r="A2" s="1" t="s">
        <v>1</v>
      </c>
      <c r="B2" s="2">
        <v>50</v>
      </c>
      <c r="C2" s="2">
        <v>500</v>
      </c>
      <c r="D2" s="2">
        <v>5000</v>
      </c>
      <c r="E2" s="2">
        <v>50000</v>
      </c>
      <c r="F2" s="2">
        <v>500000</v>
      </c>
      <c r="G2" s="2">
        <v>100000</v>
      </c>
      <c r="H2" s="1"/>
      <c r="I2" s="1"/>
      <c r="J2" s="1" t="s">
        <v>1</v>
      </c>
      <c r="K2" s="2">
        <v>50</v>
      </c>
      <c r="L2" s="2">
        <v>500</v>
      </c>
      <c r="M2" s="2">
        <v>5000</v>
      </c>
      <c r="N2" s="2">
        <v>50000</v>
      </c>
      <c r="O2" s="2">
        <v>500000</v>
      </c>
      <c r="P2" s="2">
        <v>100000</v>
      </c>
      <c r="S2" s="2">
        <v>50</v>
      </c>
      <c r="T2" s="2">
        <v>500</v>
      </c>
      <c r="U2" s="2">
        <v>5000</v>
      </c>
      <c r="V2" s="2">
        <v>50000</v>
      </c>
      <c r="W2" s="2">
        <v>500000</v>
      </c>
      <c r="X2" s="2">
        <v>100000</v>
      </c>
    </row>
    <row r="3" spans="1:24" x14ac:dyDescent="0.2">
      <c r="A3" s="1" t="s">
        <v>2</v>
      </c>
      <c r="B3" s="1">
        <v>3.0000000000000001E-6</v>
      </c>
      <c r="C3" s="1">
        <v>5.0000000000000004E-6</v>
      </c>
      <c r="D3" s="1">
        <v>2.24E-4</v>
      </c>
      <c r="E3" s="1">
        <v>3.2254999999999999E-2</v>
      </c>
      <c r="F3" s="1">
        <v>3.3852699999999998</v>
      </c>
      <c r="G3" s="1">
        <v>12.906000000000001</v>
      </c>
      <c r="H3" s="1"/>
      <c r="I3" s="1"/>
      <c r="J3" s="1" t="s">
        <v>2</v>
      </c>
      <c r="K3" s="1">
        <v>9.9999999999999995E-7</v>
      </c>
      <c r="L3" s="1">
        <v>3.0000000000000001E-6</v>
      </c>
      <c r="M3" s="1">
        <v>1.07E-4</v>
      </c>
      <c r="N3" s="1">
        <v>6.221E-3</v>
      </c>
      <c r="O3" s="1">
        <v>0.63807599999999998</v>
      </c>
      <c r="P3" s="1">
        <v>2.4984199999999999</v>
      </c>
      <c r="R3" t="s">
        <v>32</v>
      </c>
      <c r="S3">
        <v>2.0000000000000003E-6</v>
      </c>
      <c r="T3">
        <v>7.2000000000000005E-6</v>
      </c>
      <c r="U3">
        <v>2.8360000000000001E-4</v>
      </c>
      <c r="V3">
        <v>3.0881199999999998E-2</v>
      </c>
      <c r="W3">
        <v>3.2864659999999999</v>
      </c>
      <c r="X3">
        <v>12.840640000000002</v>
      </c>
    </row>
    <row r="4" spans="1:24" x14ac:dyDescent="0.2">
      <c r="A4" s="1" t="s">
        <v>3</v>
      </c>
      <c r="B4" s="1">
        <v>3.0000000000000001E-6</v>
      </c>
      <c r="C4" s="1">
        <v>5.0000000000000004E-6</v>
      </c>
      <c r="D4" s="1">
        <v>2.03E-4</v>
      </c>
      <c r="E4" s="1">
        <v>3.0671E-2</v>
      </c>
      <c r="F4" s="1">
        <v>3.28424</v>
      </c>
      <c r="G4" s="1">
        <v>12.824299999999999</v>
      </c>
      <c r="H4" s="1"/>
      <c r="I4" s="1"/>
      <c r="J4" s="1" t="s">
        <v>3</v>
      </c>
      <c r="K4" s="1">
        <v>0</v>
      </c>
      <c r="L4" s="1">
        <v>3.0000000000000001E-6</v>
      </c>
      <c r="M4" s="1">
        <v>7.1000000000000005E-5</v>
      </c>
      <c r="N4" s="1">
        <v>6.149E-3</v>
      </c>
      <c r="O4" s="1">
        <v>0.62288299999999996</v>
      </c>
      <c r="P4" s="1">
        <v>2.50305</v>
      </c>
      <c r="R4" t="s">
        <v>33</v>
      </c>
      <c r="S4">
        <v>1.7999999999999997E-6</v>
      </c>
      <c r="T4">
        <v>3.5999999999999994E-6</v>
      </c>
      <c r="U4">
        <v>5.7799999999999995E-5</v>
      </c>
      <c r="V4">
        <v>4.8818000000000004E-3</v>
      </c>
      <c r="W4">
        <v>0.36311660000000001</v>
      </c>
      <c r="X4">
        <v>1.3630559999999998</v>
      </c>
    </row>
    <row r="5" spans="1:24" x14ac:dyDescent="0.2">
      <c r="A5" s="1" t="s">
        <v>4</v>
      </c>
      <c r="B5" s="1">
        <v>9.9999999999999995E-7</v>
      </c>
      <c r="C5" s="1">
        <v>1.4E-5</v>
      </c>
      <c r="D5" s="1">
        <v>2.4899999999999998E-4</v>
      </c>
      <c r="E5" s="1">
        <v>3.2633000000000002E-2</v>
      </c>
      <c r="F5" s="1">
        <v>3.2531099999999999</v>
      </c>
      <c r="G5" s="1">
        <v>12.8353</v>
      </c>
      <c r="H5" s="1"/>
      <c r="I5" s="1"/>
      <c r="J5" s="1" t="s">
        <v>4</v>
      </c>
      <c r="K5" s="1">
        <v>1.9999999999999999E-6</v>
      </c>
      <c r="L5" s="1">
        <v>1.9999999999999999E-6</v>
      </c>
      <c r="M5" s="1">
        <v>7.1000000000000005E-5</v>
      </c>
      <c r="N5" s="1">
        <v>6.2760000000000003E-3</v>
      </c>
      <c r="O5" s="1">
        <v>0.63531599999999999</v>
      </c>
      <c r="P5" s="1">
        <v>2.53559</v>
      </c>
      <c r="R5" t="s">
        <v>34</v>
      </c>
      <c r="S5">
        <v>1.3999999999999997E-6</v>
      </c>
      <c r="T5">
        <v>6.1999999999999999E-6</v>
      </c>
      <c r="U5">
        <v>1.5680000000000002E-4</v>
      </c>
      <c r="V5">
        <v>8.5412000000000005E-3</v>
      </c>
      <c r="W5">
        <v>0.66475600000000001</v>
      </c>
      <c r="X5">
        <v>2.3689459999999998</v>
      </c>
    </row>
    <row r="6" spans="1:24" x14ac:dyDescent="0.2">
      <c r="A6" s="1" t="s">
        <v>5</v>
      </c>
      <c r="B6" s="1">
        <v>1.9999999999999999E-6</v>
      </c>
      <c r="C6" s="1">
        <v>6.0000000000000002E-6</v>
      </c>
      <c r="D6" s="1">
        <v>4.6999999999999999E-4</v>
      </c>
      <c r="E6" s="1">
        <v>3.1794000000000003E-2</v>
      </c>
      <c r="F6" s="1">
        <v>3.25623</v>
      </c>
      <c r="G6" s="1">
        <v>12.8005</v>
      </c>
      <c r="H6" s="1"/>
      <c r="I6" s="1"/>
      <c r="J6" s="1" t="s">
        <v>5</v>
      </c>
      <c r="K6" s="1">
        <v>0</v>
      </c>
      <c r="L6" s="1">
        <v>9.9999999999999995E-7</v>
      </c>
      <c r="M6" s="1">
        <v>1.17E-4</v>
      </c>
      <c r="N6" s="1">
        <v>7.986E-3</v>
      </c>
      <c r="O6" s="1">
        <v>0.65579200000000004</v>
      </c>
      <c r="P6" s="1">
        <v>2.5412499999999998</v>
      </c>
      <c r="R6" t="s">
        <v>35</v>
      </c>
      <c r="S6">
        <v>1.26E-5</v>
      </c>
      <c r="T6">
        <v>2.1399999999999998E-5</v>
      </c>
      <c r="U6">
        <v>1.582E-4</v>
      </c>
      <c r="V6">
        <v>1.3658000000000001E-3</v>
      </c>
      <c r="W6">
        <v>1.1792E-2</v>
      </c>
      <c r="X6">
        <v>2.3778399999999998E-2</v>
      </c>
    </row>
    <row r="7" spans="1:24" x14ac:dyDescent="0.2">
      <c r="A7" s="1" t="s">
        <v>6</v>
      </c>
      <c r="B7" s="1">
        <v>9.9999999999999995E-7</v>
      </c>
      <c r="C7" s="1">
        <v>6.0000000000000002E-6</v>
      </c>
      <c r="D7" s="1">
        <v>2.72E-4</v>
      </c>
      <c r="E7" s="1">
        <v>2.7053000000000001E-2</v>
      </c>
      <c r="F7" s="1">
        <v>3.2534800000000001</v>
      </c>
      <c r="G7" s="1">
        <v>12.8371</v>
      </c>
      <c r="H7" s="1"/>
      <c r="I7" s="1"/>
      <c r="J7" s="1" t="s">
        <v>6</v>
      </c>
      <c r="K7" s="1">
        <v>1.9999999999999999E-6</v>
      </c>
      <c r="L7" s="1">
        <v>1.9999999999999999E-6</v>
      </c>
      <c r="M7" s="1">
        <v>1.17E-4</v>
      </c>
      <c r="N7" s="1">
        <v>7.1279999999999998E-3</v>
      </c>
      <c r="O7" s="1">
        <v>0.64542600000000006</v>
      </c>
      <c r="P7" s="1">
        <v>2.5323500000000001</v>
      </c>
      <c r="R7" t="s">
        <v>36</v>
      </c>
      <c r="S7">
        <v>8.8000000000000004E-6</v>
      </c>
      <c r="T7">
        <v>3.5999999999999994E-5</v>
      </c>
      <c r="U7">
        <v>1.406E-4</v>
      </c>
      <c r="V7">
        <v>1.0145999999999998E-3</v>
      </c>
      <c r="W7">
        <v>1.1541199999999998E-2</v>
      </c>
      <c r="X7">
        <v>2.3688400000000002E-2</v>
      </c>
    </row>
    <row r="8" spans="1:24" x14ac:dyDescent="0.2">
      <c r="A8" s="1" t="s">
        <v>8</v>
      </c>
      <c r="B8" s="1">
        <f>AVERAGE(B3:B7)</f>
        <v>2.0000000000000003E-6</v>
      </c>
      <c r="C8" s="1">
        <f t="shared" ref="C8:G8" si="0">AVERAGE(C3:C7)</f>
        <v>7.2000000000000005E-6</v>
      </c>
      <c r="D8" s="1">
        <f t="shared" si="0"/>
        <v>2.8360000000000001E-4</v>
      </c>
      <c r="E8" s="1">
        <f t="shared" si="0"/>
        <v>3.0881199999999998E-2</v>
      </c>
      <c r="F8" s="1">
        <f t="shared" si="0"/>
        <v>3.2864659999999999</v>
      </c>
      <c r="G8" s="1">
        <f t="shared" si="0"/>
        <v>12.840640000000002</v>
      </c>
      <c r="H8" s="1"/>
      <c r="I8" s="1"/>
      <c r="J8" s="1" t="s">
        <v>8</v>
      </c>
      <c r="K8" s="1">
        <f t="shared" ref="K8:P8" si="1">AVERAGE(K3:K7)</f>
        <v>9.9999999999999995E-7</v>
      </c>
      <c r="L8" s="1">
        <f t="shared" si="1"/>
        <v>2.2000000000000001E-6</v>
      </c>
      <c r="M8" s="1">
        <f t="shared" si="1"/>
        <v>9.6600000000000003E-5</v>
      </c>
      <c r="N8" s="1">
        <f t="shared" si="1"/>
        <v>6.7519999999999993E-3</v>
      </c>
      <c r="O8" s="1">
        <f t="shared" si="1"/>
        <v>0.63949860000000003</v>
      </c>
      <c r="P8" s="1">
        <f t="shared" si="1"/>
        <v>2.522132</v>
      </c>
      <c r="R8" t="s">
        <v>37</v>
      </c>
      <c r="S8">
        <v>8.4000000000000009E-6</v>
      </c>
      <c r="T8">
        <v>1.4999999999999999E-5</v>
      </c>
      <c r="U8">
        <v>4.0200000000000001E-5</v>
      </c>
      <c r="V8">
        <v>3.9180000000000004E-4</v>
      </c>
      <c r="W8">
        <v>4.7656E-3</v>
      </c>
      <c r="X8">
        <v>1.0509000000000001E-2</v>
      </c>
    </row>
    <row r="9" spans="1:24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4" x14ac:dyDescent="0.2">
      <c r="A10" s="3" t="s">
        <v>9</v>
      </c>
      <c r="B10" s="3"/>
      <c r="C10" s="3"/>
      <c r="D10" s="3"/>
      <c r="E10" s="3"/>
      <c r="F10" s="3"/>
      <c r="G10" s="3"/>
      <c r="H10" s="1"/>
      <c r="I10" s="1"/>
      <c r="J10" s="3" t="s">
        <v>10</v>
      </c>
      <c r="K10" s="3"/>
      <c r="L10" s="3"/>
      <c r="M10" s="3"/>
      <c r="N10" s="3"/>
      <c r="O10" s="3"/>
      <c r="P10" s="3"/>
    </row>
    <row r="11" spans="1:24" x14ac:dyDescent="0.2">
      <c r="A11" s="1" t="s">
        <v>1</v>
      </c>
      <c r="B11" s="2">
        <v>50</v>
      </c>
      <c r="C11" s="2">
        <v>500</v>
      </c>
      <c r="D11" s="2">
        <v>5000</v>
      </c>
      <c r="E11" s="2">
        <v>50000</v>
      </c>
      <c r="F11" s="2">
        <v>500000</v>
      </c>
      <c r="G11" s="2">
        <v>100000</v>
      </c>
      <c r="H11" s="2"/>
      <c r="I11" s="2"/>
      <c r="J11" s="2" t="s">
        <v>1</v>
      </c>
      <c r="K11" s="2">
        <v>50</v>
      </c>
      <c r="L11" s="2">
        <v>500</v>
      </c>
      <c r="M11" s="2">
        <v>5000</v>
      </c>
      <c r="N11" s="2">
        <v>50000</v>
      </c>
      <c r="O11" s="2">
        <v>500000</v>
      </c>
      <c r="P11" s="2">
        <v>100000</v>
      </c>
    </row>
    <row r="12" spans="1:24" x14ac:dyDescent="0.2">
      <c r="A12" s="1" t="s">
        <v>2</v>
      </c>
      <c r="B12" s="1">
        <v>1.9999999999999999E-6</v>
      </c>
      <c r="C12" s="1">
        <v>3.0000000000000001E-6</v>
      </c>
      <c r="D12" s="1">
        <v>1.7000000000000001E-4</v>
      </c>
      <c r="E12" s="1">
        <v>9.1549999999999999E-3</v>
      </c>
      <c r="F12" s="1">
        <v>0.99423099999999998</v>
      </c>
      <c r="G12" s="1">
        <v>3.7490000000000001</v>
      </c>
      <c r="H12" s="1"/>
      <c r="I12" s="1"/>
      <c r="J12" s="1" t="s">
        <v>2</v>
      </c>
      <c r="K12" s="1">
        <v>1.9999999999999999E-6</v>
      </c>
      <c r="L12" s="1">
        <v>3.0000000000000001E-6</v>
      </c>
      <c r="M12" s="1">
        <v>7.1000000000000005E-5</v>
      </c>
      <c r="N12" s="1">
        <v>6.679E-3</v>
      </c>
      <c r="O12" s="1">
        <v>0.63052799999999998</v>
      </c>
      <c r="P12" s="1">
        <v>2.5092099999999999</v>
      </c>
    </row>
    <row r="13" spans="1:24" x14ac:dyDescent="0.2">
      <c r="A13" s="1" t="s">
        <v>3</v>
      </c>
      <c r="B13" s="1">
        <v>1.9999999999999999E-6</v>
      </c>
      <c r="C13" s="1">
        <v>1.9999999999999999E-6</v>
      </c>
      <c r="D13" s="1">
        <v>9.8999999999999994E-5</v>
      </c>
      <c r="E13" s="1">
        <v>9.1229999999999992E-3</v>
      </c>
      <c r="F13" s="1">
        <v>0.99355400000000005</v>
      </c>
      <c r="G13" s="1">
        <v>3.7469899999999998</v>
      </c>
      <c r="H13" s="1"/>
      <c r="I13" s="1"/>
      <c r="J13" s="1" t="s">
        <v>3</v>
      </c>
      <c r="K13" s="1">
        <v>0</v>
      </c>
      <c r="L13" s="1">
        <v>1.9999999999999999E-6</v>
      </c>
      <c r="M13" s="1">
        <v>6.9999999999999994E-5</v>
      </c>
      <c r="N13" s="1">
        <v>6.2030000000000002E-3</v>
      </c>
      <c r="O13" s="1">
        <v>0.63743000000000005</v>
      </c>
      <c r="P13" s="1">
        <v>2.5437500000000002</v>
      </c>
    </row>
    <row r="14" spans="1:24" x14ac:dyDescent="0.2">
      <c r="A14" s="1" t="s">
        <v>4</v>
      </c>
      <c r="B14" s="1">
        <v>1.9999999999999999E-6</v>
      </c>
      <c r="C14" s="1">
        <v>1.9999999999999999E-6</v>
      </c>
      <c r="D14" s="1">
        <v>9.1000000000000003E-5</v>
      </c>
      <c r="E14" s="1">
        <v>9.1889999999999993E-3</v>
      </c>
      <c r="F14" s="1">
        <v>0.95661499999999999</v>
      </c>
      <c r="G14" s="1">
        <v>3.8355600000000001</v>
      </c>
      <c r="H14" s="1"/>
      <c r="I14" s="1"/>
      <c r="J14" s="1" t="s">
        <v>4</v>
      </c>
      <c r="K14" s="1">
        <v>9.9999999999999995E-7</v>
      </c>
      <c r="L14" s="1">
        <v>3.0000000000000001E-6</v>
      </c>
      <c r="M14" s="1">
        <v>9.5000000000000005E-5</v>
      </c>
      <c r="N14" s="1">
        <v>6.3179999999999998E-3</v>
      </c>
      <c r="O14" s="1">
        <v>0.63668199999999997</v>
      </c>
      <c r="P14" s="1">
        <v>2.5483699999999998</v>
      </c>
    </row>
    <row r="15" spans="1:24" x14ac:dyDescent="0.2">
      <c r="A15" s="1" t="s">
        <v>5</v>
      </c>
      <c r="B15" s="1">
        <v>1.9999999999999999E-6</v>
      </c>
      <c r="C15" s="1">
        <v>1.9999999999999999E-6</v>
      </c>
      <c r="D15" s="1">
        <v>1.5699999999999999E-4</v>
      </c>
      <c r="E15" s="1">
        <v>9.0229999999999998E-3</v>
      </c>
      <c r="F15" s="1">
        <v>0.94904699999999997</v>
      </c>
      <c r="G15" s="1">
        <v>3.77041</v>
      </c>
      <c r="H15" s="1"/>
      <c r="I15" s="1"/>
      <c r="J15" s="1" t="s">
        <v>5</v>
      </c>
      <c r="K15" s="1">
        <v>0</v>
      </c>
      <c r="L15" s="1">
        <v>1.9999999999999999E-6</v>
      </c>
      <c r="M15" s="1">
        <v>1.07E-4</v>
      </c>
      <c r="N15" s="1">
        <v>6.6059999999999999E-3</v>
      </c>
      <c r="O15" s="1">
        <v>0.638853</v>
      </c>
      <c r="P15" s="1">
        <v>2.5772499999999998</v>
      </c>
    </row>
    <row r="16" spans="1:24" x14ac:dyDescent="0.2">
      <c r="A16" s="1" t="s">
        <v>6</v>
      </c>
      <c r="B16" s="1">
        <v>0</v>
      </c>
      <c r="C16" s="1">
        <v>3.0000000000000001E-6</v>
      </c>
      <c r="D16" s="1">
        <v>9.2999999999999997E-5</v>
      </c>
      <c r="E16" s="1">
        <v>1.009E-2</v>
      </c>
      <c r="F16" s="1">
        <v>0.95571099999999998</v>
      </c>
      <c r="G16" s="1">
        <v>3.8107000000000002</v>
      </c>
      <c r="H16" s="1"/>
      <c r="I16" s="1"/>
      <c r="J16" s="1" t="s">
        <v>6</v>
      </c>
      <c r="K16" s="1">
        <v>1.9999999999999999E-6</v>
      </c>
      <c r="L16" s="1">
        <v>1.9999999999999999E-6</v>
      </c>
      <c r="M16" s="1">
        <v>9.3999999999999994E-5</v>
      </c>
      <c r="N16" s="1">
        <v>6.2630000000000003E-3</v>
      </c>
      <c r="O16" s="1">
        <v>0.64813399999999999</v>
      </c>
      <c r="P16" s="1">
        <v>2.5448900000000001</v>
      </c>
    </row>
    <row r="17" spans="1:24" x14ac:dyDescent="0.2">
      <c r="A17" s="1" t="s">
        <v>8</v>
      </c>
      <c r="B17" s="1">
        <f t="shared" ref="B17:G17" si="2">AVERAGE(B12:B16)</f>
        <v>1.5999999999999999E-6</v>
      </c>
      <c r="C17" s="1">
        <f t="shared" si="2"/>
        <v>2.3999999999999999E-6</v>
      </c>
      <c r="D17" s="1">
        <f t="shared" si="2"/>
        <v>1.22E-4</v>
      </c>
      <c r="E17" s="1">
        <f t="shared" si="2"/>
        <v>9.3159999999999996E-3</v>
      </c>
      <c r="F17" s="1">
        <f t="shared" si="2"/>
        <v>0.96983160000000002</v>
      </c>
      <c r="G17" s="1">
        <f t="shared" si="2"/>
        <v>3.7825319999999998</v>
      </c>
      <c r="H17" s="1"/>
      <c r="I17" s="1"/>
      <c r="J17" s="1" t="s">
        <v>8</v>
      </c>
      <c r="K17" s="1">
        <f t="shared" ref="K17:P17" si="3">AVERAGE(K12:K16)</f>
        <v>9.9999999999999995E-7</v>
      </c>
      <c r="L17" s="1">
        <f t="shared" si="3"/>
        <v>2.3999999999999999E-6</v>
      </c>
      <c r="M17" s="1">
        <f t="shared" si="3"/>
        <v>8.7399999999999997E-5</v>
      </c>
      <c r="N17" s="1">
        <f t="shared" si="3"/>
        <v>6.4137999999999999E-3</v>
      </c>
      <c r="O17" s="1">
        <f t="shared" si="3"/>
        <v>0.63832540000000004</v>
      </c>
      <c r="P17" s="1">
        <f t="shared" si="3"/>
        <v>2.5446940000000002</v>
      </c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4" x14ac:dyDescent="0.2">
      <c r="A20" s="3" t="s">
        <v>12</v>
      </c>
      <c r="B20" s="3"/>
      <c r="C20" s="3"/>
      <c r="D20" s="3"/>
      <c r="E20" s="3"/>
      <c r="F20" s="3"/>
      <c r="G20" s="3"/>
      <c r="H20" s="1"/>
      <c r="I20" s="1"/>
      <c r="J20" s="3" t="s">
        <v>13</v>
      </c>
      <c r="K20" s="3"/>
      <c r="L20" s="3"/>
      <c r="M20" s="3"/>
      <c r="N20" s="3"/>
      <c r="O20" s="3"/>
      <c r="P20" s="3"/>
    </row>
    <row r="21" spans="1:24" x14ac:dyDescent="0.2">
      <c r="A21" s="2" t="s">
        <v>1</v>
      </c>
      <c r="B21" s="2">
        <v>50</v>
      </c>
      <c r="C21" s="2">
        <v>500</v>
      </c>
      <c r="D21" s="2">
        <v>5000</v>
      </c>
      <c r="E21" s="2">
        <v>50000</v>
      </c>
      <c r="F21" s="2">
        <v>500000</v>
      </c>
      <c r="G21" s="2">
        <v>100000</v>
      </c>
      <c r="H21" s="2"/>
      <c r="I21" s="2"/>
      <c r="J21" s="2" t="s">
        <v>1</v>
      </c>
      <c r="K21" s="2">
        <v>50</v>
      </c>
      <c r="L21" s="2">
        <v>500</v>
      </c>
      <c r="M21" s="2">
        <v>5000</v>
      </c>
      <c r="N21" s="2">
        <v>50000</v>
      </c>
      <c r="O21" s="2">
        <v>500000</v>
      </c>
      <c r="P21" s="2">
        <v>100000</v>
      </c>
      <c r="Q21" s="2"/>
    </row>
    <row r="22" spans="1:24" x14ac:dyDescent="0.2">
      <c r="A22" s="1" t="s">
        <v>2</v>
      </c>
      <c r="B22" s="1">
        <v>3.9999999999999998E-6</v>
      </c>
      <c r="C22" s="1">
        <v>6.9999999999999999E-6</v>
      </c>
      <c r="D22" s="1">
        <v>7.4999999999999993E-5</v>
      </c>
      <c r="E22" s="1">
        <v>6.953E-3</v>
      </c>
      <c r="F22" s="1">
        <v>0.32160300000000003</v>
      </c>
      <c r="G22" s="1">
        <v>1.51492</v>
      </c>
      <c r="H22" s="1"/>
      <c r="I22" s="1"/>
      <c r="J22" s="1" t="s">
        <v>2</v>
      </c>
      <c r="K22" s="1">
        <v>3.0000000000000001E-6</v>
      </c>
      <c r="L22" s="1">
        <v>3.0000000000000001E-6</v>
      </c>
      <c r="M22" s="1">
        <v>3.0000000000000001E-6</v>
      </c>
      <c r="N22" s="1">
        <v>1.1E-5</v>
      </c>
      <c r="O22" s="1">
        <v>7.7000000000000001E-5</v>
      </c>
      <c r="P22" s="1">
        <v>1.06E-4</v>
      </c>
    </row>
    <row r="23" spans="1:24" x14ac:dyDescent="0.2">
      <c r="A23" s="1" t="s">
        <v>3</v>
      </c>
      <c r="B23" s="1">
        <v>0</v>
      </c>
      <c r="C23" s="1">
        <v>3.0000000000000001E-6</v>
      </c>
      <c r="D23" s="1">
        <v>7.4999999999999993E-5</v>
      </c>
      <c r="E23" s="1">
        <v>4.79E-3</v>
      </c>
      <c r="F23" s="1">
        <v>0.44807900000000001</v>
      </c>
      <c r="G23" s="1">
        <v>1.3524700000000001</v>
      </c>
      <c r="H23" s="1"/>
      <c r="I23" s="1"/>
      <c r="J23" s="1" t="s">
        <v>3</v>
      </c>
      <c r="K23" s="1">
        <v>1.9999999999999999E-6</v>
      </c>
      <c r="L23" s="1">
        <v>9.9999999999999995E-7</v>
      </c>
      <c r="M23" s="1">
        <v>1.9999999999999999E-6</v>
      </c>
      <c r="N23" s="1">
        <v>6.9999999999999999E-6</v>
      </c>
      <c r="O23" s="1">
        <v>5.5999999999999999E-5</v>
      </c>
      <c r="P23" s="1">
        <v>1.47E-4</v>
      </c>
    </row>
    <row r="24" spans="1:24" x14ac:dyDescent="0.2">
      <c r="A24" s="1" t="s">
        <v>4</v>
      </c>
      <c r="B24" s="1">
        <v>9.9999999999999995E-7</v>
      </c>
      <c r="C24" s="1">
        <v>3.0000000000000001E-6</v>
      </c>
      <c r="D24" s="1">
        <v>6.0000000000000002E-5</v>
      </c>
      <c r="E24" s="1">
        <v>5.3179999999999998E-3</v>
      </c>
      <c r="F24" s="1">
        <v>0.39414700000000003</v>
      </c>
      <c r="G24" s="1">
        <v>1.31735</v>
      </c>
      <c r="H24" s="1"/>
      <c r="I24" s="1"/>
      <c r="J24" s="1" t="s">
        <v>4</v>
      </c>
      <c r="K24" s="1">
        <v>9.9999999999999995E-7</v>
      </c>
      <c r="L24" s="1">
        <v>9.9999999999999995E-7</v>
      </c>
      <c r="M24" s="1">
        <v>9.9999999999999995E-7</v>
      </c>
      <c r="N24" s="1">
        <v>9.0000000000000002E-6</v>
      </c>
      <c r="O24" s="1">
        <v>6.9999999999999994E-5</v>
      </c>
      <c r="P24" s="1">
        <v>1.1E-4</v>
      </c>
    </row>
    <row r="25" spans="1:24" x14ac:dyDescent="0.2">
      <c r="A25" s="1" t="s">
        <v>5</v>
      </c>
      <c r="B25" s="1">
        <v>1.9999999999999999E-6</v>
      </c>
      <c r="C25" s="1">
        <v>1.9999999999999999E-6</v>
      </c>
      <c r="D25" s="1">
        <v>4.0000000000000003E-5</v>
      </c>
      <c r="E25" s="1">
        <v>3.3999999999999998E-3</v>
      </c>
      <c r="F25" s="1">
        <v>0.31495499999999998</v>
      </c>
      <c r="G25" s="1">
        <v>1.3233299999999999</v>
      </c>
      <c r="H25" s="1"/>
      <c r="I25" s="1"/>
      <c r="J25" s="1" t="s">
        <v>5</v>
      </c>
      <c r="K25" s="1">
        <v>9.9999999999999995E-7</v>
      </c>
      <c r="L25" s="1">
        <v>1.9999999999999999E-6</v>
      </c>
      <c r="M25" s="1">
        <v>1.9999999999999999E-6</v>
      </c>
      <c r="N25" s="1">
        <v>9.0000000000000002E-6</v>
      </c>
      <c r="O25" s="1">
        <v>5.8999999999999998E-5</v>
      </c>
      <c r="P25" s="1">
        <v>1.12E-4</v>
      </c>
    </row>
    <row r="26" spans="1:24" x14ac:dyDescent="0.2">
      <c r="A26" s="1" t="s">
        <v>6</v>
      </c>
      <c r="B26" s="1">
        <v>1.9999999999999999E-6</v>
      </c>
      <c r="C26" s="1">
        <v>3.0000000000000001E-6</v>
      </c>
      <c r="D26" s="1">
        <v>3.8999999999999999E-5</v>
      </c>
      <c r="E26" s="1">
        <v>3.9480000000000001E-3</v>
      </c>
      <c r="F26" s="1">
        <v>0.33679900000000002</v>
      </c>
      <c r="G26" s="1">
        <v>1.30721</v>
      </c>
      <c r="H26" s="1"/>
      <c r="I26" s="1"/>
      <c r="J26" s="1" t="s">
        <v>6</v>
      </c>
      <c r="K26" s="1">
        <v>9.9999999999999995E-7</v>
      </c>
      <c r="L26" s="1">
        <v>1.9999999999999999E-6</v>
      </c>
      <c r="M26" s="1">
        <v>6.9999999999999999E-6</v>
      </c>
      <c r="N26" s="1">
        <v>6.9999999999999999E-6</v>
      </c>
      <c r="O26" s="1">
        <v>5.8E-5</v>
      </c>
      <c r="P26" s="1">
        <v>1.07E-4</v>
      </c>
    </row>
    <row r="27" spans="1:24" x14ac:dyDescent="0.2">
      <c r="A27" s="1" t="s">
        <v>8</v>
      </c>
      <c r="B27" s="1">
        <f t="shared" ref="B27:G27" si="4">AVERAGE(B22:B26)</f>
        <v>1.7999999999999997E-6</v>
      </c>
      <c r="C27" s="1">
        <f t="shared" si="4"/>
        <v>3.5999999999999994E-6</v>
      </c>
      <c r="D27" s="1">
        <f t="shared" si="4"/>
        <v>5.7799999999999995E-5</v>
      </c>
      <c r="E27" s="1">
        <f t="shared" si="4"/>
        <v>4.8818000000000004E-3</v>
      </c>
      <c r="F27" s="1">
        <f t="shared" si="4"/>
        <v>0.36311660000000001</v>
      </c>
      <c r="G27" s="1">
        <f t="shared" si="4"/>
        <v>1.3630559999999998</v>
      </c>
      <c r="H27" s="1"/>
      <c r="I27" s="1"/>
      <c r="J27" s="1" t="s">
        <v>8</v>
      </c>
      <c r="K27" s="1">
        <f t="shared" ref="K27:P27" si="5">AVERAGE(K22:K26)</f>
        <v>1.5999999999999999E-6</v>
      </c>
      <c r="L27" s="1">
        <f t="shared" si="5"/>
        <v>1.7999999999999997E-6</v>
      </c>
      <c r="M27" s="1">
        <f t="shared" si="5"/>
        <v>2.9999999999999997E-6</v>
      </c>
      <c r="N27" s="1">
        <f t="shared" si="5"/>
        <v>8.6000000000000007E-6</v>
      </c>
      <c r="O27" s="1">
        <f t="shared" si="5"/>
        <v>6.3999999999999997E-5</v>
      </c>
      <c r="P27" s="1">
        <f t="shared" si="5"/>
        <v>1.1640000000000001E-4</v>
      </c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4" x14ac:dyDescent="0.2">
      <c r="A29" s="3" t="s">
        <v>14</v>
      </c>
      <c r="B29" s="3"/>
      <c r="C29" s="3"/>
      <c r="D29" s="3"/>
      <c r="E29" s="3"/>
      <c r="F29" s="3"/>
      <c r="G29" s="3"/>
      <c r="H29" s="1"/>
      <c r="I29" s="1"/>
      <c r="J29" s="3" t="s">
        <v>11</v>
      </c>
      <c r="K29" s="3"/>
      <c r="L29" s="3"/>
      <c r="M29" s="3"/>
      <c r="N29" s="3"/>
      <c r="O29" s="3"/>
      <c r="P29" s="3"/>
    </row>
    <row r="30" spans="1:24" x14ac:dyDescent="0.2">
      <c r="A30" s="2" t="s">
        <v>1</v>
      </c>
      <c r="B30" s="2">
        <v>50</v>
      </c>
      <c r="C30" s="2">
        <v>500</v>
      </c>
      <c r="D30" s="2">
        <v>5000</v>
      </c>
      <c r="E30" s="2">
        <v>50000</v>
      </c>
      <c r="F30" s="2">
        <v>500000</v>
      </c>
      <c r="G30" s="2">
        <v>100000</v>
      </c>
      <c r="H30" s="2"/>
      <c r="I30" s="2"/>
      <c r="J30" s="2" t="s">
        <v>1</v>
      </c>
      <c r="K30" s="2">
        <v>50</v>
      </c>
      <c r="L30" s="2">
        <v>500</v>
      </c>
      <c r="M30" s="2">
        <v>5000</v>
      </c>
      <c r="N30" s="2">
        <v>50000</v>
      </c>
      <c r="O30" s="2">
        <v>500000</v>
      </c>
      <c r="P30" s="2">
        <v>100000</v>
      </c>
    </row>
    <row r="31" spans="1:24" x14ac:dyDescent="0.2">
      <c r="A31" s="1" t="s">
        <v>2</v>
      </c>
      <c r="B31" s="1">
        <v>9.9999999999999995E-7</v>
      </c>
      <c r="C31" s="1">
        <v>3.0000000000000001E-6</v>
      </c>
      <c r="D31" s="1">
        <v>6.7999999999999999E-5</v>
      </c>
      <c r="E31" s="1">
        <v>6.2649999999999997E-3</v>
      </c>
      <c r="F31" s="1">
        <v>0.77854699999999999</v>
      </c>
      <c r="G31" s="1">
        <v>2.7042999999999999</v>
      </c>
      <c r="H31" s="1"/>
      <c r="I31" s="1"/>
      <c r="J31" s="1" t="s">
        <v>2</v>
      </c>
      <c r="K31" s="1">
        <v>9.9999999999999995E-7</v>
      </c>
      <c r="L31" s="1">
        <v>3.0000000000000001E-6</v>
      </c>
      <c r="M31" s="1">
        <v>3.9999999999999998E-6</v>
      </c>
      <c r="N31" s="1">
        <v>9.0000000000000002E-6</v>
      </c>
      <c r="O31" s="1">
        <v>5.8E-5</v>
      </c>
      <c r="P31" s="1">
        <v>1.47E-4</v>
      </c>
      <c r="R31" s="4" t="s">
        <v>31</v>
      </c>
      <c r="S31" s="4"/>
      <c r="T31" s="4"/>
      <c r="U31" s="4"/>
      <c r="V31" s="4"/>
      <c r="W31" s="4"/>
      <c r="X31" s="4"/>
    </row>
    <row r="32" spans="1:24" x14ac:dyDescent="0.2">
      <c r="A32" s="1" t="s">
        <v>3</v>
      </c>
      <c r="B32" s="1">
        <v>9.9999999999999995E-7</v>
      </c>
      <c r="C32" s="1">
        <v>9.9999999999999995E-7</v>
      </c>
      <c r="D32" s="1">
        <v>6.8999999999999997E-5</v>
      </c>
      <c r="E32" s="1">
        <v>6.6629999999999997E-3</v>
      </c>
      <c r="F32" s="1">
        <v>0.71679899999999996</v>
      </c>
      <c r="G32" s="1">
        <v>2.5440100000000001</v>
      </c>
      <c r="H32" s="1"/>
      <c r="I32" s="1"/>
      <c r="J32" s="1" t="s">
        <v>3</v>
      </c>
      <c r="K32" s="1">
        <v>1.9999999999999999E-6</v>
      </c>
      <c r="L32" s="1">
        <v>1.9999999999999999E-6</v>
      </c>
      <c r="M32" s="1">
        <v>3.0000000000000001E-6</v>
      </c>
      <c r="N32" s="1">
        <v>1.2999999999999999E-5</v>
      </c>
      <c r="O32" s="1">
        <v>6.2000000000000003E-5</v>
      </c>
      <c r="P32" s="1">
        <v>1.08E-4</v>
      </c>
      <c r="S32" s="2">
        <v>50</v>
      </c>
      <c r="T32" s="2">
        <v>500</v>
      </c>
      <c r="U32" s="2">
        <v>5000</v>
      </c>
      <c r="V32" s="2">
        <v>50000</v>
      </c>
      <c r="W32" s="2">
        <v>500000</v>
      </c>
      <c r="X32" s="2">
        <v>100000</v>
      </c>
    </row>
    <row r="33" spans="1:24" x14ac:dyDescent="0.2">
      <c r="A33" s="1" t="s">
        <v>4</v>
      </c>
      <c r="B33" s="1">
        <v>1.9999999999999999E-6</v>
      </c>
      <c r="C33" s="1">
        <v>1.9999999999999999E-6</v>
      </c>
      <c r="D33" s="1">
        <v>6.9999999999999994E-5</v>
      </c>
      <c r="E33" s="1">
        <v>6.1669999999999997E-3</v>
      </c>
      <c r="F33" s="1">
        <v>0.72044299999999994</v>
      </c>
      <c r="G33" s="1">
        <v>2.51789</v>
      </c>
      <c r="H33" s="1"/>
      <c r="I33" s="1"/>
      <c r="J33" s="1" t="s">
        <v>4</v>
      </c>
      <c r="K33" s="1">
        <v>0</v>
      </c>
      <c r="L33" s="1">
        <v>1.9999999999999999E-6</v>
      </c>
      <c r="M33" s="1">
        <v>6.9999999999999999E-6</v>
      </c>
      <c r="N33" s="1">
        <v>1.2E-5</v>
      </c>
      <c r="O33" s="1">
        <v>5.7000000000000003E-5</v>
      </c>
      <c r="P33" s="1">
        <v>1.06E-4</v>
      </c>
      <c r="R33" t="s">
        <v>32</v>
      </c>
      <c r="S33">
        <v>2.0000000000000003E-6</v>
      </c>
      <c r="T33">
        <v>7.2000000000000005E-6</v>
      </c>
      <c r="U33">
        <v>2.8360000000000001E-4</v>
      </c>
      <c r="V33">
        <v>3.0881199999999998E-2</v>
      </c>
      <c r="W33">
        <v>3.2864659999999999</v>
      </c>
      <c r="X33">
        <v>12.840640000000002</v>
      </c>
    </row>
    <row r="34" spans="1:24" x14ac:dyDescent="0.2">
      <c r="A34" s="1" t="s">
        <v>5</v>
      </c>
      <c r="B34" s="1">
        <v>9.9999999999999995E-7</v>
      </c>
      <c r="C34" s="1">
        <v>1.9999999999999999E-6</v>
      </c>
      <c r="D34" s="1">
        <v>9.2999999999999997E-5</v>
      </c>
      <c r="E34" s="1">
        <v>6.1240000000000001E-3</v>
      </c>
      <c r="F34" s="1">
        <v>0.77262399999999998</v>
      </c>
      <c r="G34" s="1">
        <v>2.6138599999999999</v>
      </c>
      <c r="H34" s="1"/>
      <c r="I34" s="1"/>
      <c r="J34" s="1" t="s">
        <v>5</v>
      </c>
      <c r="K34" s="1">
        <v>9.9999999999999995E-7</v>
      </c>
      <c r="L34" s="1">
        <v>9.9999999999999995E-7</v>
      </c>
      <c r="M34" s="1">
        <v>1.9999999999999999E-6</v>
      </c>
      <c r="N34" s="1">
        <v>1.2E-5</v>
      </c>
      <c r="O34" s="1">
        <v>5.8999999999999998E-5</v>
      </c>
      <c r="P34" s="1">
        <v>1.08E-4</v>
      </c>
      <c r="R34" t="s">
        <v>33</v>
      </c>
      <c r="S34">
        <v>1.7999999999999997E-6</v>
      </c>
      <c r="T34">
        <v>3.5999999999999994E-6</v>
      </c>
      <c r="U34">
        <v>5.7799999999999995E-5</v>
      </c>
      <c r="V34">
        <v>4.8818000000000004E-3</v>
      </c>
      <c r="W34">
        <v>0.36311660000000001</v>
      </c>
      <c r="X34">
        <v>1.3630559999999998</v>
      </c>
    </row>
    <row r="35" spans="1:24" x14ac:dyDescent="0.2">
      <c r="A35" s="1" t="s">
        <v>6</v>
      </c>
      <c r="B35" s="1">
        <v>9.9999999999999995E-7</v>
      </c>
      <c r="C35" s="1">
        <v>9.9999999999999995E-7</v>
      </c>
      <c r="D35" s="1">
        <v>1.2E-4</v>
      </c>
      <c r="E35" s="1">
        <v>6.705E-3</v>
      </c>
      <c r="F35" s="1">
        <v>0.66236499999999998</v>
      </c>
      <c r="G35" s="1">
        <v>2.6213000000000002</v>
      </c>
      <c r="H35" s="1"/>
      <c r="I35" s="1"/>
      <c r="J35" s="1" t="s">
        <v>6</v>
      </c>
      <c r="K35" s="1">
        <v>1.9999999999999999E-6</v>
      </c>
      <c r="L35" s="1">
        <v>9.9999999999999995E-7</v>
      </c>
      <c r="M35" s="1">
        <v>3.0000000000000001E-6</v>
      </c>
      <c r="N35" s="1">
        <v>7.9999999999999996E-6</v>
      </c>
      <c r="O35" s="1">
        <v>5.8999999999999998E-5</v>
      </c>
      <c r="P35" s="1">
        <v>1.07E-4</v>
      </c>
      <c r="R35" t="s">
        <v>34</v>
      </c>
      <c r="S35">
        <v>1.3999999999999997E-6</v>
      </c>
      <c r="T35">
        <v>6.1999999999999999E-6</v>
      </c>
      <c r="U35">
        <v>1.5680000000000002E-4</v>
      </c>
      <c r="V35">
        <v>8.5412000000000005E-3</v>
      </c>
      <c r="W35">
        <v>0.66475600000000001</v>
      </c>
      <c r="X35">
        <v>2.3689459999999998</v>
      </c>
    </row>
    <row r="36" spans="1:24" x14ac:dyDescent="0.2">
      <c r="A36" s="1" t="s">
        <v>8</v>
      </c>
      <c r="B36" s="1">
        <f t="shared" ref="B36:G36" si="6">AVERAGE(B31:B35)</f>
        <v>1.1999999999999999E-6</v>
      </c>
      <c r="C36" s="1">
        <f t="shared" si="6"/>
        <v>1.8000000000000001E-6</v>
      </c>
      <c r="D36" s="1">
        <f t="shared" si="6"/>
        <v>8.3999999999999995E-5</v>
      </c>
      <c r="E36" s="1">
        <f t="shared" si="6"/>
        <v>6.3848000000000004E-3</v>
      </c>
      <c r="F36" s="1">
        <f t="shared" si="6"/>
        <v>0.73015560000000002</v>
      </c>
      <c r="G36" s="1">
        <f t="shared" si="6"/>
        <v>2.6002719999999999</v>
      </c>
      <c r="H36" s="1"/>
      <c r="I36" s="1"/>
      <c r="J36" s="1" t="s">
        <v>8</v>
      </c>
      <c r="K36" s="1">
        <f t="shared" ref="K36:P36" si="7">AVERAGE(K31:K35)</f>
        <v>1.1999999999999999E-6</v>
      </c>
      <c r="L36" s="1">
        <f t="shared" si="7"/>
        <v>1.8000000000000001E-6</v>
      </c>
      <c r="M36" s="1">
        <f t="shared" si="7"/>
        <v>3.8E-6</v>
      </c>
      <c r="N36" s="1">
        <f t="shared" si="7"/>
        <v>1.08E-5</v>
      </c>
      <c r="O36" s="1">
        <f t="shared" si="7"/>
        <v>5.9000000000000004E-5</v>
      </c>
      <c r="P36" s="1">
        <f t="shared" si="7"/>
        <v>1.1520000000000001E-4</v>
      </c>
      <c r="R36" t="s">
        <v>35</v>
      </c>
      <c r="S36">
        <v>1.26E-5</v>
      </c>
      <c r="T36">
        <v>2.1399999999999998E-5</v>
      </c>
      <c r="U36">
        <v>1.582E-4</v>
      </c>
      <c r="V36">
        <v>1.3658000000000001E-3</v>
      </c>
      <c r="W36">
        <v>1.1792E-2</v>
      </c>
      <c r="X36">
        <v>2.3778399999999998E-2</v>
      </c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R37" t="s">
        <v>36</v>
      </c>
      <c r="S37">
        <v>8.8000000000000004E-6</v>
      </c>
      <c r="T37">
        <v>3.5999999999999994E-5</v>
      </c>
      <c r="U37">
        <v>1.406E-4</v>
      </c>
      <c r="V37">
        <v>1.0145999999999998E-3</v>
      </c>
      <c r="W37">
        <v>1.1541199999999998E-2</v>
      </c>
      <c r="X37">
        <v>2.3688400000000002E-2</v>
      </c>
    </row>
    <row r="38" spans="1:24" x14ac:dyDescent="0.2">
      <c r="A38" s="3" t="s">
        <v>15</v>
      </c>
      <c r="B38" s="3"/>
      <c r="C38" s="3"/>
      <c r="D38" s="3"/>
      <c r="E38" s="3"/>
      <c r="F38" s="3"/>
      <c r="G38" s="3"/>
      <c r="H38" s="1"/>
      <c r="I38" s="1"/>
      <c r="J38" s="3" t="s">
        <v>16</v>
      </c>
      <c r="K38" s="3"/>
      <c r="L38" s="3"/>
      <c r="M38" s="3"/>
      <c r="N38" s="3"/>
      <c r="O38" s="3"/>
      <c r="P38" s="3"/>
      <c r="R38" t="s">
        <v>37</v>
      </c>
      <c r="S38">
        <v>8.4000000000000009E-6</v>
      </c>
      <c r="T38">
        <v>1.4999999999999999E-5</v>
      </c>
      <c r="U38">
        <v>4.0200000000000001E-5</v>
      </c>
      <c r="V38">
        <v>3.9180000000000004E-4</v>
      </c>
      <c r="W38">
        <v>4.7656E-3</v>
      </c>
      <c r="X38">
        <v>1.0509000000000001E-2</v>
      </c>
    </row>
    <row r="39" spans="1:24" x14ac:dyDescent="0.2">
      <c r="A39" s="2" t="s">
        <v>1</v>
      </c>
      <c r="B39" s="2">
        <v>50</v>
      </c>
      <c r="C39" s="2">
        <v>500</v>
      </c>
      <c r="D39" s="2">
        <v>5000</v>
      </c>
      <c r="E39" s="2">
        <v>50000</v>
      </c>
      <c r="F39" s="2">
        <v>500000</v>
      </c>
      <c r="G39" s="2">
        <v>100000</v>
      </c>
      <c r="H39" s="2"/>
      <c r="I39" s="2"/>
      <c r="J39" s="2" t="s">
        <v>1</v>
      </c>
      <c r="K39" s="2">
        <v>50</v>
      </c>
      <c r="L39" s="2">
        <v>500</v>
      </c>
      <c r="M39" s="2">
        <v>5000</v>
      </c>
      <c r="N39" s="2">
        <v>50000</v>
      </c>
      <c r="O39" s="2">
        <v>500000</v>
      </c>
      <c r="P39" s="2">
        <v>100000</v>
      </c>
    </row>
    <row r="40" spans="1:24" x14ac:dyDescent="0.2">
      <c r="A40" s="1" t="s">
        <v>2</v>
      </c>
      <c r="B40" s="1">
        <v>9.9999999999999995E-7</v>
      </c>
      <c r="C40" s="1">
        <v>6.0000000000000002E-6</v>
      </c>
      <c r="D40" s="1">
        <v>1.45E-4</v>
      </c>
      <c r="E40" s="1">
        <v>6.1539999999999997E-3</v>
      </c>
      <c r="F40" s="1">
        <v>0.69849499999999998</v>
      </c>
      <c r="G40" s="1">
        <v>2.4013399999999998</v>
      </c>
      <c r="H40" s="1"/>
      <c r="I40" s="1"/>
      <c r="J40" s="1" t="s">
        <v>2</v>
      </c>
      <c r="K40" s="1">
        <v>1.9999999999999999E-6</v>
      </c>
      <c r="L40" s="1">
        <v>3.9999999999999998E-6</v>
      </c>
      <c r="M40" s="1">
        <v>7.7000000000000001E-5</v>
      </c>
      <c r="N40" s="1">
        <v>6.1380000000000002E-3</v>
      </c>
      <c r="O40" s="1">
        <v>0.59265900000000005</v>
      </c>
      <c r="P40" s="1">
        <v>2.3591299999999999</v>
      </c>
      <c r="R40" s="4" t="s">
        <v>38</v>
      </c>
      <c r="S40" s="4"/>
      <c r="T40" s="4"/>
      <c r="U40" s="4"/>
      <c r="V40" s="4"/>
      <c r="W40" s="4"/>
      <c r="X40" s="4"/>
    </row>
    <row r="41" spans="1:24" x14ac:dyDescent="0.2">
      <c r="A41" s="1" t="s">
        <v>3</v>
      </c>
      <c r="B41" s="1">
        <v>1.9999999999999999E-6</v>
      </c>
      <c r="C41" s="1">
        <v>6.0000000000000002E-6</v>
      </c>
      <c r="D41" s="1">
        <v>2.2100000000000001E-4</v>
      </c>
      <c r="E41" s="1">
        <v>5.947E-3</v>
      </c>
      <c r="F41" s="1">
        <v>0.60147499999999998</v>
      </c>
      <c r="G41" s="1">
        <v>2.3655300000000001</v>
      </c>
      <c r="H41" s="1"/>
      <c r="I41" s="1"/>
      <c r="J41" s="1" t="s">
        <v>3</v>
      </c>
      <c r="K41" s="1">
        <v>1.9999999999999999E-6</v>
      </c>
      <c r="L41" s="1">
        <v>1.9999999999999999E-6</v>
      </c>
      <c r="M41" s="1">
        <v>6.7000000000000002E-5</v>
      </c>
      <c r="N41" s="1">
        <v>7.273E-3</v>
      </c>
      <c r="O41" s="1">
        <v>0.64546400000000004</v>
      </c>
      <c r="P41" s="1">
        <v>2.3614899999999999</v>
      </c>
      <c r="S41" s="2">
        <v>50</v>
      </c>
      <c r="T41" s="2">
        <v>500</v>
      </c>
      <c r="U41" s="2">
        <v>5000</v>
      </c>
      <c r="V41" s="2">
        <v>50000</v>
      </c>
      <c r="W41" s="2">
        <v>500000</v>
      </c>
      <c r="X41" s="2">
        <v>100000</v>
      </c>
    </row>
    <row r="42" spans="1:24" x14ac:dyDescent="0.2">
      <c r="A42" s="1" t="s">
        <v>4</v>
      </c>
      <c r="B42" s="1">
        <v>1.9999999999999999E-6</v>
      </c>
      <c r="C42" s="1">
        <v>6.9999999999999999E-6</v>
      </c>
      <c r="D42" s="1">
        <v>1.35E-4</v>
      </c>
      <c r="E42" s="1">
        <v>1.0496999999999999E-2</v>
      </c>
      <c r="F42" s="1">
        <v>0.76877099999999998</v>
      </c>
      <c r="G42" s="1">
        <v>2.3671000000000002</v>
      </c>
      <c r="H42" s="1"/>
      <c r="I42" s="1"/>
      <c r="J42" s="1" t="s">
        <v>4</v>
      </c>
      <c r="K42" s="1">
        <v>9.9999999999999995E-7</v>
      </c>
      <c r="L42" s="1">
        <v>3.0000000000000001E-6</v>
      </c>
      <c r="M42" s="1">
        <v>1.3200000000000001E-4</v>
      </c>
      <c r="N42" s="1">
        <v>8.7740000000000005E-3</v>
      </c>
      <c r="O42" s="1">
        <v>0.58810200000000001</v>
      </c>
      <c r="P42" s="1">
        <v>2.3563200000000002</v>
      </c>
      <c r="R42" t="s">
        <v>32</v>
      </c>
      <c r="S42">
        <f>LOG(S33,10)</f>
        <v>-5.6989700043360179</v>
      </c>
      <c r="T42">
        <f t="shared" ref="T42:X42" si="8">LOG(T33,10)</f>
        <v>-5.142667503568731</v>
      </c>
      <c r="U42">
        <f t="shared" si="8"/>
        <v>-3.5472937734889705</v>
      </c>
      <c r="V42">
        <f t="shared" si="8"/>
        <v>-1.5103058319356373</v>
      </c>
      <c r="W42">
        <f t="shared" si="8"/>
        <v>0.51672914366377276</v>
      </c>
      <c r="X42">
        <f t="shared" si="8"/>
        <v>1.1085866702703409</v>
      </c>
    </row>
    <row r="43" spans="1:24" x14ac:dyDescent="0.2">
      <c r="A43" s="1" t="s">
        <v>5</v>
      </c>
      <c r="B43" s="1">
        <v>9.9999999999999995E-7</v>
      </c>
      <c r="C43" s="1">
        <v>5.0000000000000004E-6</v>
      </c>
      <c r="D43" s="1">
        <v>1.35E-4</v>
      </c>
      <c r="E43" s="1">
        <v>1.0663000000000001E-2</v>
      </c>
      <c r="F43" s="1">
        <v>0.583812</v>
      </c>
      <c r="G43" s="1">
        <v>2.3370600000000001</v>
      </c>
      <c r="H43" s="1"/>
      <c r="I43" s="1"/>
      <c r="J43" s="1" t="s">
        <v>5</v>
      </c>
      <c r="K43" s="1">
        <v>1.9999999999999999E-6</v>
      </c>
      <c r="L43" s="1">
        <v>3.0000000000000001E-6</v>
      </c>
      <c r="M43" s="1">
        <v>9.7E-5</v>
      </c>
      <c r="N43" s="1">
        <v>5.8789999999999997E-3</v>
      </c>
      <c r="O43" s="1">
        <v>0.626749</v>
      </c>
      <c r="P43" s="1">
        <v>2.3708</v>
      </c>
      <c r="R43" t="s">
        <v>33</v>
      </c>
      <c r="S43">
        <f t="shared" ref="S43:X47" si="9">LOG(S34,10)</f>
        <v>-5.7447274948966935</v>
      </c>
      <c r="T43">
        <f t="shared" si="9"/>
        <v>-5.4436974992327123</v>
      </c>
      <c r="U43">
        <f t="shared" si="9"/>
        <v>-4.2380721615794705</v>
      </c>
      <c r="V43">
        <f t="shared" si="9"/>
        <v>-2.3114200169457852</v>
      </c>
      <c r="W43">
        <f t="shared" si="9"/>
        <v>-0.43995389671197804</v>
      </c>
      <c r="X43">
        <f t="shared" si="9"/>
        <v>0.13451369882175079</v>
      </c>
    </row>
    <row r="44" spans="1:24" x14ac:dyDescent="0.2">
      <c r="A44" s="1" t="s">
        <v>6</v>
      </c>
      <c r="B44" s="1">
        <v>9.9999999999999995E-7</v>
      </c>
      <c r="C44" s="1">
        <v>6.9999999999999999E-6</v>
      </c>
      <c r="D44" s="1">
        <v>1.4799999999999999E-4</v>
      </c>
      <c r="E44" s="1">
        <v>9.4450000000000003E-3</v>
      </c>
      <c r="F44" s="1">
        <v>0.67122700000000002</v>
      </c>
      <c r="G44" s="1">
        <v>2.3736999999999999</v>
      </c>
      <c r="H44" s="1"/>
      <c r="I44" s="1"/>
      <c r="J44" s="1" t="s">
        <v>6</v>
      </c>
      <c r="K44" s="1">
        <v>1.9999999999999999E-6</v>
      </c>
      <c r="L44" s="1">
        <v>1.9999999999999999E-6</v>
      </c>
      <c r="M44" s="1">
        <v>1.11E-4</v>
      </c>
      <c r="N44" s="1">
        <v>7.9170000000000004E-3</v>
      </c>
      <c r="O44" s="1">
        <v>0.59204500000000004</v>
      </c>
      <c r="P44" s="1">
        <v>2.3906499999999999</v>
      </c>
      <c r="R44" t="s">
        <v>34</v>
      </c>
      <c r="S44">
        <f t="shared" si="9"/>
        <v>-5.8538719643217618</v>
      </c>
      <c r="T44">
        <f t="shared" si="9"/>
        <v>-5.2076083105017457</v>
      </c>
      <c r="U44">
        <f t="shared" si="9"/>
        <v>-3.8046539416515799</v>
      </c>
      <c r="V44">
        <f t="shared" si="9"/>
        <v>-2.0684811086123154</v>
      </c>
      <c r="W44">
        <f t="shared" si="9"/>
        <v>-0.17733773409397827</v>
      </c>
      <c r="X44">
        <f t="shared" si="9"/>
        <v>0.37455516111562559</v>
      </c>
    </row>
    <row r="45" spans="1:24" x14ac:dyDescent="0.2">
      <c r="A45" s="1" t="s">
        <v>8</v>
      </c>
      <c r="B45" s="1">
        <f t="shared" ref="B45:G45" si="10">AVERAGE(B40:B44)</f>
        <v>1.3999999999999997E-6</v>
      </c>
      <c r="C45" s="1">
        <f t="shared" si="10"/>
        <v>6.1999999999999999E-6</v>
      </c>
      <c r="D45" s="1">
        <f t="shared" si="10"/>
        <v>1.5680000000000002E-4</v>
      </c>
      <c r="E45" s="1">
        <f t="shared" si="10"/>
        <v>8.5412000000000005E-3</v>
      </c>
      <c r="F45" s="1">
        <f t="shared" si="10"/>
        <v>0.66475600000000001</v>
      </c>
      <c r="G45" s="1">
        <f t="shared" si="10"/>
        <v>2.3689459999999998</v>
      </c>
      <c r="H45" s="1"/>
      <c r="I45" s="1"/>
      <c r="J45" s="1" t="s">
        <v>8</v>
      </c>
      <c r="K45" s="1">
        <f t="shared" ref="K45:P45" si="11">AVERAGE(K40:K44)</f>
        <v>1.7999999999999997E-6</v>
      </c>
      <c r="L45" s="1">
        <f t="shared" si="11"/>
        <v>2.7999999999999999E-6</v>
      </c>
      <c r="M45" s="1">
        <f t="shared" si="11"/>
        <v>9.6799999999999995E-5</v>
      </c>
      <c r="N45" s="1">
        <f t="shared" si="11"/>
        <v>7.1961999999999998E-3</v>
      </c>
      <c r="O45" s="1">
        <f t="shared" si="11"/>
        <v>0.6090038000000001</v>
      </c>
      <c r="P45" s="1">
        <f t="shared" si="11"/>
        <v>2.3676780000000002</v>
      </c>
      <c r="R45" t="s">
        <v>35</v>
      </c>
      <c r="S45">
        <f t="shared" si="9"/>
        <v>-4.8996294548824366</v>
      </c>
      <c r="T45">
        <f t="shared" si="9"/>
        <v>-4.669586226650809</v>
      </c>
      <c r="U45">
        <f t="shared" si="9"/>
        <v>-3.8007935208383419</v>
      </c>
      <c r="V45">
        <f t="shared" si="9"/>
        <v>-2.8646128916176132</v>
      </c>
      <c r="W45">
        <f t="shared" si="9"/>
        <v>-1.9284125294850236</v>
      </c>
      <c r="X45">
        <f t="shared" si="9"/>
        <v>-1.6238173715234141</v>
      </c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R46" t="s">
        <v>36</v>
      </c>
      <c r="S46">
        <f t="shared" si="9"/>
        <v>-5.0555173278498309</v>
      </c>
      <c r="T46">
        <f t="shared" si="9"/>
        <v>-4.4436974992327123</v>
      </c>
      <c r="U46">
        <f t="shared" si="9"/>
        <v>-3.8520146793161945</v>
      </c>
      <c r="V46">
        <f t="shared" si="9"/>
        <v>-2.993705142018614</v>
      </c>
      <c r="W46">
        <f t="shared" si="9"/>
        <v>-1.9377490329234588</v>
      </c>
      <c r="X46">
        <f t="shared" si="9"/>
        <v>-1.625464272102797</v>
      </c>
    </row>
    <row r="47" spans="1:24" x14ac:dyDescent="0.2">
      <c r="A47" s="3" t="s">
        <v>17</v>
      </c>
      <c r="B47" s="3"/>
      <c r="C47" s="3"/>
      <c r="D47" s="3"/>
      <c r="E47" s="3"/>
      <c r="F47" s="3"/>
      <c r="G47" s="3"/>
      <c r="H47" s="1"/>
      <c r="I47" s="1"/>
      <c r="J47" s="3" t="s">
        <v>18</v>
      </c>
      <c r="K47" s="3"/>
      <c r="L47" s="3"/>
      <c r="M47" s="3"/>
      <c r="N47" s="3"/>
      <c r="O47" s="3"/>
      <c r="P47" s="3"/>
      <c r="R47" t="s">
        <v>37</v>
      </c>
      <c r="S47">
        <f t="shared" si="9"/>
        <v>-5.0757207139381171</v>
      </c>
      <c r="T47">
        <f t="shared" si="9"/>
        <v>-4.8239087409443187</v>
      </c>
      <c r="U47">
        <f t="shared" si="9"/>
        <v>-4.3957739469155301</v>
      </c>
      <c r="V47">
        <f t="shared" si="9"/>
        <v>-3.4069355683412823</v>
      </c>
      <c r="W47">
        <f t="shared" si="9"/>
        <v>-2.3218824129092113</v>
      </c>
      <c r="X47">
        <f t="shared" si="9"/>
        <v>-1.9784386079626448</v>
      </c>
    </row>
    <row r="48" spans="1:24" x14ac:dyDescent="0.2">
      <c r="A48" s="2" t="s">
        <v>1</v>
      </c>
      <c r="B48" s="2">
        <v>50</v>
      </c>
      <c r="C48" s="2">
        <v>500</v>
      </c>
      <c r="D48" s="2">
        <v>5000</v>
      </c>
      <c r="E48" s="2">
        <v>50000</v>
      </c>
      <c r="F48" s="2">
        <v>500000</v>
      </c>
      <c r="G48" s="2">
        <v>100000</v>
      </c>
      <c r="H48" s="2"/>
      <c r="I48" s="2"/>
      <c r="J48" s="2" t="s">
        <v>1</v>
      </c>
      <c r="K48" s="2">
        <v>50</v>
      </c>
      <c r="L48" s="2">
        <v>500</v>
      </c>
      <c r="M48" s="2">
        <v>5000</v>
      </c>
      <c r="N48" s="2">
        <v>50000</v>
      </c>
      <c r="O48" s="2">
        <v>500000</v>
      </c>
      <c r="P48" s="2">
        <v>100000</v>
      </c>
      <c r="Q48" s="2"/>
    </row>
    <row r="49" spans="1:18" x14ac:dyDescent="0.2">
      <c r="A49" s="1" t="s">
        <v>2</v>
      </c>
      <c r="B49" s="1">
        <v>1.9999999999999999E-6</v>
      </c>
      <c r="C49" s="1">
        <v>5.0000000000000004E-6</v>
      </c>
      <c r="D49" s="1">
        <v>7.1000000000000005E-5</v>
      </c>
      <c r="E49" s="1">
        <v>9.8840000000000004E-3</v>
      </c>
      <c r="F49" s="1">
        <v>0.65869100000000003</v>
      </c>
      <c r="G49" s="1">
        <v>2.4599500000000001</v>
      </c>
      <c r="H49" s="1"/>
      <c r="I49" s="1"/>
      <c r="J49" s="1" t="s">
        <v>2</v>
      </c>
      <c r="K49" s="1">
        <v>1.9999999999999999E-6</v>
      </c>
      <c r="L49" s="1">
        <v>3.9999999999999998E-6</v>
      </c>
      <c r="M49" s="1">
        <v>1.01E-4</v>
      </c>
      <c r="N49" s="1">
        <v>5.6540000000000002E-3</v>
      </c>
      <c r="O49" s="1">
        <v>0.69025000000000003</v>
      </c>
      <c r="P49" s="1">
        <v>2.3504100000000001</v>
      </c>
    </row>
    <row r="50" spans="1:18" x14ac:dyDescent="0.2">
      <c r="A50" s="1" t="s">
        <v>3</v>
      </c>
      <c r="B50" s="1">
        <v>1.9999999999999999E-6</v>
      </c>
      <c r="C50" s="1">
        <v>3.9999999999999998E-6</v>
      </c>
      <c r="D50" s="1">
        <v>1.16E-4</v>
      </c>
      <c r="E50" s="1">
        <v>6.0850000000000001E-3</v>
      </c>
      <c r="F50" s="1">
        <v>0.672458</v>
      </c>
      <c r="G50" s="1">
        <v>2.4988100000000002</v>
      </c>
      <c r="H50" s="1"/>
      <c r="I50" s="1"/>
      <c r="J50" s="1" t="s">
        <v>3</v>
      </c>
      <c r="K50" s="1">
        <v>1.9999999999999999E-6</v>
      </c>
      <c r="L50" s="1">
        <v>3.9999999999999998E-6</v>
      </c>
      <c r="M50" s="1">
        <v>1.15E-4</v>
      </c>
      <c r="N50" s="1">
        <v>5.6559999999999996E-3</v>
      </c>
      <c r="O50" s="1">
        <v>0.65726899999999999</v>
      </c>
      <c r="P50" s="1">
        <v>2.3224999999999998</v>
      </c>
    </row>
    <row r="51" spans="1:18" x14ac:dyDescent="0.2">
      <c r="A51" s="1" t="s">
        <v>4</v>
      </c>
      <c r="B51" s="1">
        <v>1.9999999999999999E-6</v>
      </c>
      <c r="C51" s="1">
        <v>3.0000000000000001E-6</v>
      </c>
      <c r="D51" s="1">
        <v>1.07E-4</v>
      </c>
      <c r="E51" s="1">
        <v>6.3790000000000001E-3</v>
      </c>
      <c r="F51" s="1">
        <v>0.60294400000000004</v>
      </c>
      <c r="G51" s="1">
        <v>2.4203199999999998</v>
      </c>
      <c r="H51" s="1"/>
      <c r="I51" s="1"/>
      <c r="J51" s="1" t="s">
        <v>4</v>
      </c>
      <c r="K51" s="1">
        <v>3.0000000000000001E-6</v>
      </c>
      <c r="L51" s="1">
        <v>1.9999999999999999E-6</v>
      </c>
      <c r="M51" s="1">
        <v>9.8999999999999994E-5</v>
      </c>
      <c r="N51" s="1">
        <v>5.888E-3</v>
      </c>
      <c r="O51" s="1">
        <v>0.61300100000000002</v>
      </c>
      <c r="P51" s="1">
        <v>2.3560400000000001</v>
      </c>
    </row>
    <row r="52" spans="1:18" x14ac:dyDescent="0.2">
      <c r="A52" s="1" t="s">
        <v>5</v>
      </c>
      <c r="B52" s="1">
        <v>9.9999999999999995E-7</v>
      </c>
      <c r="C52" s="1">
        <v>3.0000000000000001E-6</v>
      </c>
      <c r="D52" s="1">
        <v>6.8999999999999997E-5</v>
      </c>
      <c r="E52" s="1">
        <v>5.9839999999999997E-3</v>
      </c>
      <c r="F52" s="1">
        <v>0.60237200000000002</v>
      </c>
      <c r="G52" s="1">
        <v>2.4500700000000002</v>
      </c>
      <c r="H52" s="1"/>
      <c r="I52" s="1"/>
      <c r="J52" s="1" t="s">
        <v>5</v>
      </c>
      <c r="K52" s="1">
        <v>9.9999999999999995E-7</v>
      </c>
      <c r="L52" s="1">
        <v>3.0000000000000001E-6</v>
      </c>
      <c r="M52" s="1">
        <v>6.2000000000000003E-5</v>
      </c>
      <c r="N52" s="1">
        <v>5.7600000000000004E-3</v>
      </c>
      <c r="O52" s="1">
        <v>0.59711000000000003</v>
      </c>
      <c r="P52" s="1">
        <v>2.3710499999999999</v>
      </c>
    </row>
    <row r="53" spans="1:18" x14ac:dyDescent="0.2">
      <c r="A53" s="1" t="s">
        <v>6</v>
      </c>
      <c r="B53" s="1">
        <v>1.9999999999999999E-6</v>
      </c>
      <c r="C53" s="1">
        <v>3.0000000000000001E-6</v>
      </c>
      <c r="D53" s="1">
        <v>6.7999999999999999E-5</v>
      </c>
      <c r="E53" s="1">
        <v>6.9259999999999999E-3</v>
      </c>
      <c r="F53" s="1">
        <v>0.62120200000000003</v>
      </c>
      <c r="G53" s="1">
        <v>2.4982000000000002</v>
      </c>
      <c r="H53" s="1"/>
      <c r="I53" s="1"/>
      <c r="J53" s="1" t="s">
        <v>6</v>
      </c>
      <c r="K53" s="1">
        <v>0</v>
      </c>
      <c r="L53" s="1">
        <v>3.0000000000000001E-6</v>
      </c>
      <c r="M53" s="1">
        <v>6.2000000000000003E-5</v>
      </c>
      <c r="N53" s="1">
        <v>6.0229999999999997E-3</v>
      </c>
      <c r="O53" s="1">
        <v>0.61636400000000002</v>
      </c>
      <c r="P53" s="1">
        <v>2.4048500000000002</v>
      </c>
    </row>
    <row r="54" spans="1:18" x14ac:dyDescent="0.2">
      <c r="A54" s="1" t="s">
        <v>8</v>
      </c>
      <c r="B54" s="1">
        <f t="shared" ref="B54:G54" si="12">AVERAGE(B49:B53)</f>
        <v>1.8000000000000001E-6</v>
      </c>
      <c r="C54" s="1">
        <f t="shared" si="12"/>
        <v>3.6000000000000003E-6</v>
      </c>
      <c r="D54" s="1">
        <f t="shared" si="12"/>
        <v>8.6199999999999995E-5</v>
      </c>
      <c r="E54" s="1">
        <f t="shared" si="12"/>
        <v>7.0515999999999999E-3</v>
      </c>
      <c r="F54" s="1">
        <f t="shared" si="12"/>
        <v>0.63153340000000002</v>
      </c>
      <c r="G54" s="1">
        <f t="shared" si="12"/>
        <v>2.4654700000000003</v>
      </c>
      <c r="H54" s="1"/>
      <c r="I54" s="1"/>
      <c r="J54" s="1" t="s">
        <v>8</v>
      </c>
      <c r="K54" s="1">
        <f t="shared" ref="K54:P54" si="13">AVERAGE(K49:K53)</f>
        <v>1.5999999999999999E-6</v>
      </c>
      <c r="L54" s="1">
        <f t="shared" si="13"/>
        <v>3.1999999999999999E-6</v>
      </c>
      <c r="M54" s="1">
        <f t="shared" si="13"/>
        <v>8.7799999999999993E-5</v>
      </c>
      <c r="N54" s="1">
        <f t="shared" si="13"/>
        <v>5.7962000000000005E-3</v>
      </c>
      <c r="O54" s="1">
        <f t="shared" si="13"/>
        <v>0.63479880000000011</v>
      </c>
      <c r="P54" s="1">
        <f t="shared" si="13"/>
        <v>2.36097</v>
      </c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8" x14ac:dyDescent="0.2">
      <c r="A57" s="3" t="s">
        <v>19</v>
      </c>
      <c r="B57" s="3"/>
      <c r="C57" s="3"/>
      <c r="D57" s="3"/>
      <c r="E57" s="3"/>
      <c r="F57" s="3"/>
      <c r="G57" s="3"/>
      <c r="H57" s="1"/>
      <c r="I57" s="1"/>
      <c r="J57" s="3" t="s">
        <v>20</v>
      </c>
      <c r="K57" s="3"/>
      <c r="L57" s="3"/>
      <c r="M57" s="3"/>
      <c r="N57" s="3"/>
      <c r="O57" s="3"/>
      <c r="P57" s="3"/>
    </row>
    <row r="58" spans="1:18" x14ac:dyDescent="0.2">
      <c r="A58" s="2" t="s">
        <v>1</v>
      </c>
      <c r="B58" s="2">
        <v>50</v>
      </c>
      <c r="C58" s="2">
        <v>500</v>
      </c>
      <c r="D58" s="2">
        <v>5000</v>
      </c>
      <c r="E58" s="2">
        <v>50000</v>
      </c>
      <c r="F58" s="2">
        <v>500000</v>
      </c>
      <c r="G58" s="2">
        <v>100000</v>
      </c>
      <c r="H58" s="2"/>
      <c r="I58" s="2"/>
      <c r="J58" s="2" t="s">
        <v>1</v>
      </c>
      <c r="K58" s="2">
        <v>50</v>
      </c>
      <c r="L58" s="2">
        <v>500</v>
      </c>
      <c r="M58" s="2">
        <v>5000</v>
      </c>
      <c r="N58" s="2">
        <v>50000</v>
      </c>
      <c r="O58" s="2">
        <v>500000</v>
      </c>
      <c r="P58" s="2">
        <v>100000</v>
      </c>
      <c r="Q58" s="2"/>
      <c r="R58" s="2"/>
    </row>
    <row r="59" spans="1:18" x14ac:dyDescent="0.2">
      <c r="A59" s="1" t="s">
        <v>2</v>
      </c>
      <c r="B59" s="1">
        <v>1.5E-5</v>
      </c>
      <c r="C59" s="1">
        <v>2.0000000000000002E-5</v>
      </c>
      <c r="D59" s="1">
        <v>1.9000000000000001E-4</v>
      </c>
      <c r="E59" s="1">
        <v>1.5640000000000001E-3</v>
      </c>
      <c r="F59" s="1">
        <v>1.4324999999999999E-2</v>
      </c>
      <c r="G59" s="1">
        <v>2.7560999999999999E-2</v>
      </c>
      <c r="H59" s="1"/>
      <c r="I59" s="1"/>
      <c r="J59" s="1" t="s">
        <v>2</v>
      </c>
      <c r="K59" s="1">
        <v>1.5999999999999999E-5</v>
      </c>
      <c r="L59" s="1">
        <v>2.5000000000000001E-5</v>
      </c>
      <c r="M59" s="1">
        <v>1.44E-4</v>
      </c>
      <c r="N59" s="1">
        <v>1.364E-3</v>
      </c>
      <c r="O59" s="1">
        <v>8.4759999999999992E-3</v>
      </c>
      <c r="P59" s="1">
        <v>1.7469999999999999E-2</v>
      </c>
    </row>
    <row r="60" spans="1:18" x14ac:dyDescent="0.2">
      <c r="A60" s="1" t="s">
        <v>3</v>
      </c>
      <c r="B60" s="1">
        <v>1.4E-5</v>
      </c>
      <c r="C60" s="1">
        <v>1.5999999999999999E-5</v>
      </c>
      <c r="D60" s="1">
        <v>2.5900000000000001E-4</v>
      </c>
      <c r="E60" s="1">
        <v>1.042E-3</v>
      </c>
      <c r="F60" s="1">
        <v>1.235E-2</v>
      </c>
      <c r="G60" s="1">
        <v>2.1918E-2</v>
      </c>
      <c r="H60" s="1"/>
      <c r="I60" s="1"/>
      <c r="J60" s="1" t="s">
        <v>3</v>
      </c>
      <c r="K60" s="1">
        <v>1.2E-5</v>
      </c>
      <c r="L60" s="1">
        <v>1.5999999999999999E-5</v>
      </c>
      <c r="M60" s="1">
        <v>1.3899999999999999E-4</v>
      </c>
      <c r="N60" s="1">
        <v>8.1300000000000003E-4</v>
      </c>
      <c r="O60" s="1">
        <v>1.0961E-2</v>
      </c>
      <c r="P60" s="1">
        <v>1.9325999999999999E-2</v>
      </c>
    </row>
    <row r="61" spans="1:18" x14ac:dyDescent="0.2">
      <c r="A61" s="1" t="s">
        <v>4</v>
      </c>
      <c r="B61" s="1">
        <v>9.0000000000000002E-6</v>
      </c>
      <c r="C61" s="1">
        <v>2.6999999999999999E-5</v>
      </c>
      <c r="D61" s="1">
        <v>8.7999999999999998E-5</v>
      </c>
      <c r="E61" s="1">
        <v>1.5920000000000001E-3</v>
      </c>
      <c r="F61" s="1">
        <v>1.0874999999999999E-2</v>
      </c>
      <c r="G61" s="1">
        <v>1.9424E-2</v>
      </c>
      <c r="H61" s="1"/>
      <c r="I61" s="1"/>
      <c r="J61" s="1" t="s">
        <v>4</v>
      </c>
      <c r="K61" s="1">
        <v>6.9999999999999999E-6</v>
      </c>
      <c r="L61" s="1">
        <v>1.5999999999999999E-5</v>
      </c>
      <c r="M61" s="1">
        <v>7.7000000000000001E-5</v>
      </c>
      <c r="N61" s="1">
        <v>7.8600000000000002E-4</v>
      </c>
      <c r="O61" s="1">
        <v>8.3470000000000003E-3</v>
      </c>
      <c r="P61" s="1">
        <v>1.6341000000000001E-2</v>
      </c>
    </row>
    <row r="62" spans="1:18" x14ac:dyDescent="0.2">
      <c r="A62" s="1" t="s">
        <v>5</v>
      </c>
      <c r="B62" s="1">
        <v>1.4E-5</v>
      </c>
      <c r="C62" s="1">
        <v>2.8E-5</v>
      </c>
      <c r="D62" s="1">
        <v>8.7000000000000001E-5</v>
      </c>
      <c r="E62" s="1">
        <v>1.624E-3</v>
      </c>
      <c r="F62" s="1">
        <v>1.1109000000000001E-2</v>
      </c>
      <c r="G62" s="1">
        <v>3.0057E-2</v>
      </c>
      <c r="H62" s="1"/>
      <c r="I62" s="1"/>
      <c r="J62" s="1" t="s">
        <v>5</v>
      </c>
      <c r="K62" s="1">
        <v>7.9999999999999996E-6</v>
      </c>
      <c r="L62" s="1">
        <v>3.0000000000000001E-5</v>
      </c>
      <c r="M62" s="1">
        <v>2.2100000000000001E-4</v>
      </c>
      <c r="N62" s="1">
        <v>8.1700000000000002E-4</v>
      </c>
      <c r="O62" s="1">
        <v>9.7979999999999994E-3</v>
      </c>
      <c r="P62" s="1">
        <v>1.7711999999999999E-2</v>
      </c>
    </row>
    <row r="63" spans="1:18" x14ac:dyDescent="0.2">
      <c r="A63" s="1" t="s">
        <v>6</v>
      </c>
      <c r="B63" s="1">
        <v>1.1E-5</v>
      </c>
      <c r="C63" s="1">
        <v>1.5999999999999999E-5</v>
      </c>
      <c r="D63" s="1">
        <v>1.6699999999999999E-4</v>
      </c>
      <c r="E63" s="1">
        <v>1.0070000000000001E-3</v>
      </c>
      <c r="F63" s="1">
        <v>1.0300999999999999E-2</v>
      </c>
      <c r="G63" s="1">
        <v>1.9931999999999998E-2</v>
      </c>
      <c r="H63" s="1"/>
      <c r="I63" s="1"/>
      <c r="J63" s="1" t="s">
        <v>6</v>
      </c>
      <c r="K63" s="1">
        <v>6.9999999999999999E-6</v>
      </c>
      <c r="L63" s="1">
        <v>1.5E-5</v>
      </c>
      <c r="M63" s="1">
        <v>9.2E-5</v>
      </c>
      <c r="N63" s="1">
        <v>7.9500000000000003E-4</v>
      </c>
      <c r="O63" s="1">
        <v>7.8429999999999993E-3</v>
      </c>
      <c r="P63" s="1">
        <v>1.5932999999999999E-2</v>
      </c>
    </row>
    <row r="64" spans="1:18" x14ac:dyDescent="0.2">
      <c r="A64" s="1" t="s">
        <v>8</v>
      </c>
      <c r="B64" s="1">
        <f t="shared" ref="B64:G64" si="14">AVERAGE(B59:B63)</f>
        <v>1.26E-5</v>
      </c>
      <c r="C64" s="1">
        <f t="shared" si="14"/>
        <v>2.1399999999999998E-5</v>
      </c>
      <c r="D64" s="1">
        <f t="shared" si="14"/>
        <v>1.582E-4</v>
      </c>
      <c r="E64" s="1">
        <f t="shared" si="14"/>
        <v>1.3658000000000001E-3</v>
      </c>
      <c r="F64" s="1">
        <f t="shared" si="14"/>
        <v>1.1792E-2</v>
      </c>
      <c r="G64" s="1">
        <f t="shared" si="14"/>
        <v>2.3778399999999998E-2</v>
      </c>
      <c r="H64" s="1"/>
      <c r="I64" s="1"/>
      <c r="J64" s="1" t="s">
        <v>8</v>
      </c>
      <c r="K64" s="1">
        <f t="shared" ref="K64:P64" si="15">AVERAGE(K59:K63)</f>
        <v>9.9999999999999991E-6</v>
      </c>
      <c r="L64" s="1">
        <f t="shared" si="15"/>
        <v>2.0400000000000001E-5</v>
      </c>
      <c r="M64" s="1">
        <f t="shared" si="15"/>
        <v>1.3459999999999996E-4</v>
      </c>
      <c r="N64" s="1">
        <f t="shared" si="15"/>
        <v>9.1500000000000001E-4</v>
      </c>
      <c r="O64" s="1">
        <f t="shared" si="15"/>
        <v>9.0849999999999993E-3</v>
      </c>
      <c r="P64" s="1">
        <f t="shared" si="15"/>
        <v>1.7356400000000001E-2</v>
      </c>
    </row>
    <row r="65" spans="1:2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24" x14ac:dyDescent="0.2">
      <c r="A66" s="3" t="s">
        <v>21</v>
      </c>
      <c r="B66" s="3"/>
      <c r="C66" s="3"/>
      <c r="D66" s="3"/>
      <c r="E66" s="3"/>
      <c r="F66" s="3"/>
      <c r="G66" s="3"/>
      <c r="H66" s="1"/>
      <c r="I66" s="1"/>
      <c r="J66" s="3" t="s">
        <v>22</v>
      </c>
      <c r="K66" s="3"/>
      <c r="L66" s="3"/>
      <c r="M66" s="3"/>
      <c r="N66" s="3"/>
      <c r="O66" s="3"/>
      <c r="P66" s="3"/>
    </row>
    <row r="67" spans="1:24" x14ac:dyDescent="0.2">
      <c r="A67" s="2" t="s">
        <v>1</v>
      </c>
      <c r="B67" s="2">
        <v>50</v>
      </c>
      <c r="C67" s="2">
        <v>500</v>
      </c>
      <c r="D67" s="2">
        <v>5000</v>
      </c>
      <c r="E67" s="2">
        <v>50000</v>
      </c>
      <c r="F67" s="2">
        <v>500000</v>
      </c>
      <c r="G67" s="2">
        <v>100000</v>
      </c>
      <c r="H67" s="2"/>
      <c r="I67" s="2"/>
      <c r="J67" s="2" t="s">
        <v>1</v>
      </c>
      <c r="K67" s="2">
        <v>50</v>
      </c>
      <c r="L67" s="2">
        <v>500</v>
      </c>
      <c r="M67" s="2">
        <v>5000</v>
      </c>
      <c r="N67" s="2">
        <v>50000</v>
      </c>
      <c r="O67" s="2">
        <v>500000</v>
      </c>
      <c r="P67" s="2">
        <v>100000</v>
      </c>
      <c r="Q67" s="2"/>
      <c r="R67" s="2"/>
    </row>
    <row r="68" spans="1:24" x14ac:dyDescent="0.2">
      <c r="A68" s="1" t="s">
        <v>2</v>
      </c>
      <c r="B68" s="1">
        <v>1.2999999999999999E-5</v>
      </c>
      <c r="C68" s="1">
        <v>2.4000000000000001E-5</v>
      </c>
      <c r="D68" s="1">
        <v>1.13E-4</v>
      </c>
      <c r="E68" s="1">
        <v>1.418E-3</v>
      </c>
      <c r="F68" s="1">
        <v>1.0148000000000001E-2</v>
      </c>
      <c r="G68" s="1">
        <v>1.5997000000000001E-2</v>
      </c>
      <c r="H68" s="1"/>
      <c r="I68" s="1"/>
      <c r="J68" s="1" t="s">
        <v>2</v>
      </c>
      <c r="K68" s="1">
        <v>1.7E-5</v>
      </c>
      <c r="L68" s="1">
        <v>2.4000000000000001E-5</v>
      </c>
      <c r="M68" s="1">
        <v>1.2899999999999999E-4</v>
      </c>
      <c r="N68" s="1">
        <v>1.2689999999999999E-3</v>
      </c>
      <c r="O68" s="1">
        <v>1.2187E-2</v>
      </c>
      <c r="P68" s="1">
        <v>1.8995999999999999E-2</v>
      </c>
    </row>
    <row r="69" spans="1:24" x14ac:dyDescent="0.2">
      <c r="A69" s="1" t="s">
        <v>3</v>
      </c>
      <c r="B69" s="1">
        <v>1.4E-5</v>
      </c>
      <c r="C69" s="1">
        <v>1.5E-5</v>
      </c>
      <c r="D69" s="1">
        <v>8.2000000000000001E-5</v>
      </c>
      <c r="E69" s="1">
        <v>8.2299999999999995E-4</v>
      </c>
      <c r="F69" s="1">
        <v>8.0350000000000005E-3</v>
      </c>
      <c r="G69" s="1">
        <v>1.9751999999999999E-2</v>
      </c>
      <c r="H69" s="1"/>
      <c r="I69" s="1"/>
      <c r="J69" s="1" t="s">
        <v>3</v>
      </c>
      <c r="K69" s="1">
        <v>1.0000000000000001E-5</v>
      </c>
      <c r="L69" s="1">
        <v>1.5E-5</v>
      </c>
      <c r="M69" s="1">
        <v>8.1000000000000004E-5</v>
      </c>
      <c r="N69" s="1">
        <v>1.018E-3</v>
      </c>
      <c r="O69" s="1">
        <v>1.3048000000000001E-2</v>
      </c>
      <c r="P69" s="1">
        <v>1.9737999999999999E-2</v>
      </c>
    </row>
    <row r="70" spans="1:24" x14ac:dyDescent="0.2">
      <c r="A70" s="1" t="s">
        <v>4</v>
      </c>
      <c r="B70" s="1">
        <v>1.1E-5</v>
      </c>
      <c r="C70" s="1">
        <v>1.5E-5</v>
      </c>
      <c r="D70" s="1">
        <v>7.7999999999999999E-5</v>
      </c>
      <c r="E70" s="1">
        <v>1.449E-3</v>
      </c>
      <c r="F70" s="1">
        <v>1.1573E-2</v>
      </c>
      <c r="G70" s="1">
        <v>2.1876E-2</v>
      </c>
      <c r="H70" s="1"/>
      <c r="I70" s="1"/>
      <c r="J70" s="1" t="s">
        <v>4</v>
      </c>
      <c r="K70" s="1">
        <v>4.3000000000000002E-5</v>
      </c>
      <c r="L70" s="1">
        <v>1.8E-5</v>
      </c>
      <c r="M70" s="1">
        <v>8.6000000000000003E-5</v>
      </c>
      <c r="N70" s="1">
        <v>1.4239999999999999E-3</v>
      </c>
      <c r="O70" s="1">
        <v>1.3251000000000001E-2</v>
      </c>
      <c r="P70" s="1">
        <v>2.4964E-2</v>
      </c>
      <c r="R70" s="4" t="s">
        <v>39</v>
      </c>
      <c r="S70" s="4"/>
      <c r="T70" s="4"/>
      <c r="U70" s="4"/>
      <c r="V70" s="4"/>
      <c r="W70" s="4"/>
      <c r="X70" s="4"/>
    </row>
    <row r="71" spans="1:24" x14ac:dyDescent="0.2">
      <c r="A71" s="1" t="s">
        <v>5</v>
      </c>
      <c r="B71" s="1">
        <v>6.9999999999999999E-6</v>
      </c>
      <c r="C71" s="1">
        <v>1.5E-5</v>
      </c>
      <c r="D71" s="1">
        <v>1.9000000000000001E-4</v>
      </c>
      <c r="E71" s="1">
        <v>8.03E-4</v>
      </c>
      <c r="F71" s="1">
        <v>7.9340000000000001E-3</v>
      </c>
      <c r="G71" s="1">
        <v>1.7989000000000002E-2</v>
      </c>
      <c r="H71" s="1"/>
      <c r="I71" s="1"/>
      <c r="J71" s="1" t="s">
        <v>5</v>
      </c>
      <c r="K71" s="1">
        <v>6.9999999999999999E-6</v>
      </c>
      <c r="L71" s="1">
        <v>1.5999999999999999E-5</v>
      </c>
      <c r="M71" s="1">
        <v>1.55E-4</v>
      </c>
      <c r="N71" s="1">
        <v>8.1599999999999999E-4</v>
      </c>
      <c r="O71" s="1">
        <v>9.9620000000000004E-3</v>
      </c>
      <c r="P71" s="1">
        <v>1.8064E-2</v>
      </c>
      <c r="S71" s="2">
        <v>50</v>
      </c>
      <c r="T71" s="2">
        <v>500</v>
      </c>
      <c r="U71" s="2">
        <v>5000</v>
      </c>
      <c r="V71" s="2">
        <v>50000</v>
      </c>
      <c r="W71" s="2">
        <v>500000</v>
      </c>
      <c r="X71" s="2">
        <v>100000</v>
      </c>
    </row>
    <row r="72" spans="1:24" x14ac:dyDescent="0.2">
      <c r="A72" s="1" t="s">
        <v>6</v>
      </c>
      <c r="B72" s="1">
        <v>7.9999999999999996E-6</v>
      </c>
      <c r="C72" s="1">
        <v>2.6999999999999999E-5</v>
      </c>
      <c r="D72" s="1">
        <v>8.8999999999999995E-5</v>
      </c>
      <c r="E72" s="1">
        <v>7.9299999999999998E-4</v>
      </c>
      <c r="F72" s="1">
        <v>7.8530000000000006E-3</v>
      </c>
      <c r="G72" s="1">
        <v>2.0369999999999999E-2</v>
      </c>
      <c r="H72" s="1"/>
      <c r="I72" s="1"/>
      <c r="J72" s="1" t="s">
        <v>6</v>
      </c>
      <c r="K72" s="1">
        <v>7.9999999999999996E-6</v>
      </c>
      <c r="L72" s="1">
        <v>1.5E-5</v>
      </c>
      <c r="M72" s="1">
        <v>1.34E-4</v>
      </c>
      <c r="N72" s="1">
        <v>8.7500000000000002E-4</v>
      </c>
      <c r="O72" s="1">
        <v>7.8220000000000008E-3</v>
      </c>
      <c r="P72" s="1">
        <v>1.8770999999999999E-2</v>
      </c>
      <c r="R72" t="s">
        <v>32</v>
      </c>
      <c r="S72" s="1">
        <v>9.9999999999999995E-7</v>
      </c>
      <c r="T72" s="1">
        <v>2.2000000000000001E-6</v>
      </c>
      <c r="U72" s="1">
        <v>9.6600000000000003E-5</v>
      </c>
      <c r="V72" s="1">
        <v>6.7519999999999993E-3</v>
      </c>
      <c r="W72" s="1">
        <v>0.63949860000000003</v>
      </c>
      <c r="X72" s="1">
        <v>2.522132</v>
      </c>
    </row>
    <row r="73" spans="1:24" x14ac:dyDescent="0.2">
      <c r="A73" s="1" t="s">
        <v>8</v>
      </c>
      <c r="B73" s="1">
        <f t="shared" ref="B73:G73" si="16">AVERAGE(B68:B72)</f>
        <v>1.06E-5</v>
      </c>
      <c r="C73" s="1">
        <f t="shared" si="16"/>
        <v>1.9199999999999999E-5</v>
      </c>
      <c r="D73" s="1">
        <f t="shared" si="16"/>
        <v>1.104E-4</v>
      </c>
      <c r="E73" s="1">
        <f t="shared" si="16"/>
        <v>1.0571999999999999E-3</v>
      </c>
      <c r="F73" s="1">
        <f t="shared" si="16"/>
        <v>9.1085999999999997E-3</v>
      </c>
      <c r="G73" s="1">
        <f t="shared" si="16"/>
        <v>1.91968E-2</v>
      </c>
      <c r="H73" s="1"/>
      <c r="I73" s="1"/>
      <c r="J73" s="1" t="s">
        <v>8</v>
      </c>
      <c r="K73" s="1">
        <f t="shared" ref="K73:P73" si="17">AVERAGE(K68:K72)</f>
        <v>1.7E-5</v>
      </c>
      <c r="L73" s="1">
        <f t="shared" si="17"/>
        <v>1.7600000000000001E-5</v>
      </c>
      <c r="M73" s="1">
        <f t="shared" si="17"/>
        <v>1.17E-4</v>
      </c>
      <c r="N73" s="1">
        <f t="shared" si="17"/>
        <v>1.0804E-3</v>
      </c>
      <c r="O73" s="1">
        <f t="shared" si="17"/>
        <v>1.1254E-2</v>
      </c>
      <c r="P73" s="1">
        <f t="shared" si="17"/>
        <v>2.0106599999999999E-2</v>
      </c>
      <c r="R73" t="s">
        <v>33</v>
      </c>
      <c r="S73">
        <v>1.5999999999999999E-6</v>
      </c>
      <c r="T73">
        <v>1.7999999999999997E-6</v>
      </c>
      <c r="U73">
        <v>2.9999999999999997E-6</v>
      </c>
      <c r="V73">
        <v>8.6000000000000007E-6</v>
      </c>
      <c r="W73">
        <v>6.3999999999999997E-5</v>
      </c>
      <c r="X73">
        <v>1.1640000000000001E-4</v>
      </c>
    </row>
    <row r="74" spans="1:2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R74" t="s">
        <v>34</v>
      </c>
      <c r="S74">
        <v>1.7999999999999997E-6</v>
      </c>
      <c r="T74">
        <v>2.7999999999999999E-6</v>
      </c>
      <c r="U74">
        <v>9.6799999999999995E-5</v>
      </c>
      <c r="V74">
        <v>7.1961999999999998E-3</v>
      </c>
      <c r="W74">
        <v>0.6090038000000001</v>
      </c>
      <c r="X74">
        <v>2.3676780000000002</v>
      </c>
    </row>
    <row r="75" spans="1:2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R75" t="s">
        <v>35</v>
      </c>
      <c r="S75">
        <v>9.9999999999999991E-6</v>
      </c>
      <c r="T75">
        <v>2.0400000000000001E-5</v>
      </c>
      <c r="U75">
        <v>1.3459999999999996E-4</v>
      </c>
      <c r="V75">
        <v>9.1500000000000001E-4</v>
      </c>
      <c r="W75">
        <v>9.0849999999999993E-3</v>
      </c>
      <c r="X75">
        <v>1.7356400000000001E-2</v>
      </c>
    </row>
    <row r="76" spans="1:24" x14ac:dyDescent="0.2">
      <c r="A76" s="3" t="s">
        <v>23</v>
      </c>
      <c r="B76" s="3"/>
      <c r="C76" s="3"/>
      <c r="D76" s="3"/>
      <c r="E76" s="3"/>
      <c r="F76" s="3"/>
      <c r="G76" s="3"/>
      <c r="H76" s="1"/>
      <c r="I76" s="1"/>
      <c r="J76" s="3" t="s">
        <v>24</v>
      </c>
      <c r="K76" s="3"/>
      <c r="L76" s="3"/>
      <c r="M76" s="3"/>
      <c r="N76" s="3"/>
      <c r="O76" s="3"/>
      <c r="P76" s="3"/>
      <c r="R76" t="s">
        <v>36</v>
      </c>
      <c r="S76">
        <v>9.800000000000001E-6</v>
      </c>
      <c r="T76">
        <v>1.6799999999999998E-5</v>
      </c>
      <c r="U76">
        <v>1.3220000000000001E-4</v>
      </c>
      <c r="V76">
        <v>1.0549999999999999E-3</v>
      </c>
      <c r="W76">
        <v>9.8764000000000005E-3</v>
      </c>
      <c r="X76">
        <v>2.0376399999999999E-2</v>
      </c>
    </row>
    <row r="77" spans="1:24" x14ac:dyDescent="0.2">
      <c r="A77" s="2" t="s">
        <v>1</v>
      </c>
      <c r="B77" s="2">
        <v>50</v>
      </c>
      <c r="C77" s="2">
        <v>500</v>
      </c>
      <c r="D77" s="2">
        <v>5000</v>
      </c>
      <c r="E77" s="2">
        <v>50000</v>
      </c>
      <c r="F77" s="2">
        <v>500000</v>
      </c>
      <c r="G77" s="2">
        <v>100000</v>
      </c>
      <c r="H77" s="2"/>
      <c r="I77" s="2"/>
      <c r="J77" s="2" t="s">
        <v>1</v>
      </c>
      <c r="K77" s="2">
        <v>50</v>
      </c>
      <c r="L77" s="2">
        <v>500</v>
      </c>
      <c r="M77" s="2">
        <v>5000</v>
      </c>
      <c r="N77" s="2">
        <v>50000</v>
      </c>
      <c r="O77" s="2">
        <v>500000</v>
      </c>
      <c r="P77" s="2">
        <v>100000</v>
      </c>
      <c r="Q77" s="2"/>
      <c r="R77" t="s">
        <v>37</v>
      </c>
      <c r="S77">
        <v>6.1999999999999999E-6</v>
      </c>
      <c r="T77">
        <v>8.1999999999999994E-6</v>
      </c>
      <c r="U77">
        <v>3.26E-5</v>
      </c>
      <c r="V77">
        <v>2.1039999999999999E-4</v>
      </c>
      <c r="W77">
        <v>1.9636000000000002E-3</v>
      </c>
      <c r="X77">
        <v>4.1605999999999995E-3</v>
      </c>
    </row>
    <row r="78" spans="1:24" x14ac:dyDescent="0.2">
      <c r="A78" s="1" t="s">
        <v>2</v>
      </c>
      <c r="B78" s="1">
        <v>1.2E-5</v>
      </c>
      <c r="C78" s="1">
        <v>4.1E-5</v>
      </c>
      <c r="D78" s="1">
        <v>1.94E-4</v>
      </c>
      <c r="E78" s="1">
        <v>1.39E-3</v>
      </c>
      <c r="F78" s="1">
        <v>1.0501E-2</v>
      </c>
      <c r="G78" s="1">
        <v>1.7798999999999999E-2</v>
      </c>
      <c r="H78" s="1"/>
      <c r="I78" s="1"/>
      <c r="J78" s="1" t="s">
        <v>2</v>
      </c>
      <c r="K78" s="1">
        <v>1.1E-5</v>
      </c>
      <c r="L78" s="1">
        <v>2.0999999999999999E-5</v>
      </c>
      <c r="M78" s="1">
        <v>1.35E-4</v>
      </c>
      <c r="N78" s="1">
        <v>9.4799999999999995E-4</v>
      </c>
      <c r="O78" s="1">
        <v>7.4619999999999999E-3</v>
      </c>
      <c r="P78" s="1">
        <v>2.6307000000000001E-2</v>
      </c>
    </row>
    <row r="79" spans="1:24" x14ac:dyDescent="0.2">
      <c r="A79" s="1" t="s">
        <v>3</v>
      </c>
      <c r="B79" s="1">
        <v>1.0000000000000001E-5</v>
      </c>
      <c r="C79" s="1">
        <v>1.2E-5</v>
      </c>
      <c r="D79" s="1">
        <v>1.26E-4</v>
      </c>
      <c r="E79" s="1">
        <v>7.3999999999999999E-4</v>
      </c>
      <c r="F79" s="1">
        <v>1.0957E-2</v>
      </c>
      <c r="G79" s="1">
        <v>3.0540000000000001E-2</v>
      </c>
      <c r="H79" s="1"/>
      <c r="I79" s="1"/>
      <c r="J79" s="1" t="s">
        <v>3</v>
      </c>
      <c r="K79" s="1">
        <v>1.2E-5</v>
      </c>
      <c r="L79" s="1">
        <v>1.9000000000000001E-5</v>
      </c>
      <c r="M79" s="1">
        <v>1.6000000000000001E-4</v>
      </c>
      <c r="N79" s="1">
        <v>8.83E-4</v>
      </c>
      <c r="O79" s="1">
        <v>1.2370000000000001E-2</v>
      </c>
      <c r="P79" s="1">
        <v>1.9858000000000001E-2</v>
      </c>
      <c r="R79" s="4" t="s">
        <v>40</v>
      </c>
      <c r="S79" s="4"/>
      <c r="T79" s="4"/>
      <c r="U79" s="4"/>
      <c r="V79" s="4"/>
      <c r="W79" s="4"/>
      <c r="X79" s="4"/>
    </row>
    <row r="80" spans="1:24" x14ac:dyDescent="0.2">
      <c r="A80" s="1" t="s">
        <v>4</v>
      </c>
      <c r="B80" s="1">
        <v>1.0000000000000001E-5</v>
      </c>
      <c r="C80" s="1">
        <v>2.5000000000000001E-5</v>
      </c>
      <c r="D80" s="1">
        <v>1.3899999999999999E-4</v>
      </c>
      <c r="E80" s="1">
        <v>9.0200000000000002E-4</v>
      </c>
      <c r="F80" s="1">
        <v>1.3920999999999999E-2</v>
      </c>
      <c r="G80" s="1">
        <v>1.5684E-2</v>
      </c>
      <c r="H80" s="1"/>
      <c r="I80" s="1"/>
      <c r="J80" s="1" t="s">
        <v>4</v>
      </c>
      <c r="K80" s="1">
        <v>1.0000000000000001E-5</v>
      </c>
      <c r="L80" s="1">
        <v>1.2E-5</v>
      </c>
      <c r="M80" s="1">
        <v>1.73E-4</v>
      </c>
      <c r="N80" s="1">
        <v>1.245E-3</v>
      </c>
      <c r="O80" s="1">
        <v>7.8829999999999994E-3</v>
      </c>
      <c r="P80" s="1">
        <v>2.5255E-2</v>
      </c>
      <c r="S80" s="2">
        <v>50</v>
      </c>
      <c r="T80" s="2">
        <v>500</v>
      </c>
      <c r="U80" s="2">
        <v>5000</v>
      </c>
      <c r="V80" s="2">
        <v>50000</v>
      </c>
      <c r="W80" s="2">
        <v>500000</v>
      </c>
      <c r="X80" s="2">
        <v>100000</v>
      </c>
    </row>
    <row r="81" spans="1:24" x14ac:dyDescent="0.2">
      <c r="A81" s="1" t="s">
        <v>5</v>
      </c>
      <c r="B81" s="1">
        <v>6.0000000000000002E-6</v>
      </c>
      <c r="C81" s="1">
        <v>8.7999999999999998E-5</v>
      </c>
      <c r="D81" s="1">
        <v>1.25E-4</v>
      </c>
      <c r="E81" s="1">
        <v>1.2199999999999999E-3</v>
      </c>
      <c r="F81" s="1">
        <v>1.1950000000000001E-2</v>
      </c>
      <c r="G81" s="1">
        <v>2.6426999999999999E-2</v>
      </c>
      <c r="H81" s="1"/>
      <c r="I81" s="1"/>
      <c r="J81" s="1" t="s">
        <v>5</v>
      </c>
      <c r="K81" s="1">
        <v>6.9999999999999999E-6</v>
      </c>
      <c r="L81" s="1">
        <v>1.9000000000000001E-5</v>
      </c>
      <c r="M81" s="1">
        <v>7.2999999999999999E-5</v>
      </c>
      <c r="N81" s="1">
        <v>7.3899999999999997E-4</v>
      </c>
      <c r="O81" s="1">
        <v>1.1227000000000001E-2</v>
      </c>
      <c r="P81" s="1">
        <v>1.5351E-2</v>
      </c>
      <c r="R81" t="s">
        <v>32</v>
      </c>
      <c r="S81">
        <f>LOG(S72,10)</f>
        <v>-5.9999999999999991</v>
      </c>
      <c r="T81">
        <f t="shared" ref="T81:X81" si="18">LOG(T72,10)</f>
        <v>-5.6575773191777934</v>
      </c>
      <c r="U81">
        <f t="shared" si="18"/>
        <v>-4.0150228735845062</v>
      </c>
      <c r="V81">
        <f t="shared" si="18"/>
        <v>-2.1705675663824011</v>
      </c>
      <c r="W81">
        <f t="shared" si="18"/>
        <v>-0.1941604019483299</v>
      </c>
      <c r="X81">
        <f t="shared" si="18"/>
        <v>0.40176781236055059</v>
      </c>
    </row>
    <row r="82" spans="1:24" x14ac:dyDescent="0.2">
      <c r="A82" s="1" t="s">
        <v>6</v>
      </c>
      <c r="B82" s="1">
        <v>6.0000000000000002E-6</v>
      </c>
      <c r="C82" s="1">
        <v>1.4E-5</v>
      </c>
      <c r="D82" s="1">
        <v>1.1900000000000001E-4</v>
      </c>
      <c r="E82" s="1">
        <v>8.2100000000000001E-4</v>
      </c>
      <c r="F82" s="1">
        <v>1.0377000000000001E-2</v>
      </c>
      <c r="G82" s="1">
        <v>2.7992E-2</v>
      </c>
      <c r="H82" s="1"/>
      <c r="I82" s="1"/>
      <c r="J82" s="1" t="s">
        <v>6</v>
      </c>
      <c r="K82" s="1">
        <v>9.0000000000000002E-6</v>
      </c>
      <c r="L82" s="1">
        <v>1.2999999999999999E-5</v>
      </c>
      <c r="M82" s="1">
        <v>1.2E-4</v>
      </c>
      <c r="N82" s="1">
        <v>1.4599999999999999E-3</v>
      </c>
      <c r="O82" s="1">
        <v>1.044E-2</v>
      </c>
      <c r="P82" s="1">
        <v>1.5110999999999999E-2</v>
      </c>
      <c r="R82" t="s">
        <v>33</v>
      </c>
      <c r="S82">
        <f t="shared" ref="S82:X82" si="19">LOG(S73,10)</f>
        <v>-5.795880017344075</v>
      </c>
      <c r="T82">
        <f t="shared" si="19"/>
        <v>-5.7447274948966935</v>
      </c>
      <c r="U82">
        <f t="shared" si="19"/>
        <v>-5.5228787452803374</v>
      </c>
      <c r="V82">
        <f t="shared" si="19"/>
        <v>-5.0655015487564317</v>
      </c>
      <c r="W82">
        <f t="shared" si="19"/>
        <v>-4.1938200260161125</v>
      </c>
      <c r="X82">
        <f t="shared" si="19"/>
        <v>-3.9340470196861297</v>
      </c>
    </row>
    <row r="83" spans="1:24" x14ac:dyDescent="0.2">
      <c r="A83" s="1" t="s">
        <v>8</v>
      </c>
      <c r="B83" s="1">
        <f t="shared" ref="B83:G83" si="20">AVERAGE(B78:B82)</f>
        <v>8.8000000000000004E-6</v>
      </c>
      <c r="C83" s="1">
        <f t="shared" si="20"/>
        <v>3.5999999999999994E-5</v>
      </c>
      <c r="D83" s="1">
        <f t="shared" si="20"/>
        <v>1.406E-4</v>
      </c>
      <c r="E83" s="1">
        <f t="shared" si="20"/>
        <v>1.0145999999999998E-3</v>
      </c>
      <c r="F83" s="1">
        <f t="shared" si="20"/>
        <v>1.1541199999999998E-2</v>
      </c>
      <c r="G83" s="1">
        <f t="shared" si="20"/>
        <v>2.3688400000000002E-2</v>
      </c>
      <c r="H83" s="1"/>
      <c r="I83" s="1"/>
      <c r="J83" s="1" t="s">
        <v>8</v>
      </c>
      <c r="K83" s="1">
        <f t="shared" ref="K83:P83" si="21">AVERAGE(K78:K82)</f>
        <v>9.800000000000001E-6</v>
      </c>
      <c r="L83" s="1">
        <f t="shared" si="21"/>
        <v>1.6799999999999998E-5</v>
      </c>
      <c r="M83" s="1">
        <f t="shared" si="21"/>
        <v>1.3220000000000001E-4</v>
      </c>
      <c r="N83" s="1">
        <f t="shared" si="21"/>
        <v>1.0549999999999999E-3</v>
      </c>
      <c r="O83" s="1">
        <f t="shared" si="21"/>
        <v>9.8764000000000005E-3</v>
      </c>
      <c r="P83" s="1">
        <f t="shared" si="21"/>
        <v>2.0376399999999999E-2</v>
      </c>
      <c r="R83" t="s">
        <v>34</v>
      </c>
      <c r="S83">
        <f t="shared" ref="S83:X83" si="22">LOG(S74,10)</f>
        <v>-5.7447274948966935</v>
      </c>
      <c r="T83">
        <f t="shared" si="22"/>
        <v>-5.5528419686577806</v>
      </c>
      <c r="U83">
        <f t="shared" si="22"/>
        <v>-4.0141246426916064</v>
      </c>
      <c r="V83">
        <f t="shared" si="22"/>
        <v>-2.1428967750528121</v>
      </c>
      <c r="W83">
        <f t="shared" si="22"/>
        <v>-0.21537999749211229</v>
      </c>
      <c r="X83">
        <f t="shared" si="22"/>
        <v>0.37432263878908761</v>
      </c>
    </row>
    <row r="84" spans="1:2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R84" t="s">
        <v>35</v>
      </c>
      <c r="S84">
        <f t="shared" ref="S84:X84" si="23">LOG(S75,10)</f>
        <v>-5</v>
      </c>
      <c r="T84">
        <f t="shared" si="23"/>
        <v>-4.6903698325741008</v>
      </c>
      <c r="U84">
        <f t="shared" si="23"/>
        <v>-3.8709549401120413</v>
      </c>
      <c r="V84">
        <f t="shared" si="23"/>
        <v>-3.0385789059335515</v>
      </c>
      <c r="W84">
        <f t="shared" si="23"/>
        <v>-2.0416750683559468</v>
      </c>
      <c r="X84">
        <f t="shared" si="23"/>
        <v>-1.760540349566623</v>
      </c>
    </row>
    <row r="85" spans="1:24" x14ac:dyDescent="0.2">
      <c r="A85" s="3" t="s">
        <v>25</v>
      </c>
      <c r="B85" s="3"/>
      <c r="C85" s="3"/>
      <c r="D85" s="3"/>
      <c r="E85" s="3"/>
      <c r="F85" s="3"/>
      <c r="G85" s="3"/>
      <c r="H85" s="1"/>
      <c r="I85" s="1"/>
      <c r="J85" s="3" t="s">
        <v>26</v>
      </c>
      <c r="K85" s="3"/>
      <c r="L85" s="3"/>
      <c r="M85" s="3"/>
      <c r="N85" s="3"/>
      <c r="O85" s="3"/>
      <c r="P85" s="3"/>
      <c r="R85" t="s">
        <v>36</v>
      </c>
      <c r="S85">
        <f t="shared" ref="S85:X85" si="24">LOG(S76,10)</f>
        <v>-5.0087739243075049</v>
      </c>
      <c r="T85">
        <f t="shared" si="24"/>
        <v>-4.7746907182741367</v>
      </c>
      <c r="U85">
        <f t="shared" si="24"/>
        <v>-3.8787685448503781</v>
      </c>
      <c r="V85">
        <f t="shared" si="24"/>
        <v>-2.9767475403662882</v>
      </c>
      <c r="W85">
        <f t="shared" si="24"/>
        <v>-2.0054013292023489</v>
      </c>
      <c r="X85">
        <f t="shared" si="24"/>
        <v>-1.6908725425199191</v>
      </c>
    </row>
    <row r="86" spans="1:24" x14ac:dyDescent="0.2">
      <c r="A86" s="2" t="s">
        <v>1</v>
      </c>
      <c r="B86" s="2">
        <v>50</v>
      </c>
      <c r="C86" s="2">
        <v>500</v>
      </c>
      <c r="D86" s="2">
        <v>5000</v>
      </c>
      <c r="E86" s="2">
        <v>50000</v>
      </c>
      <c r="F86" s="2">
        <v>500000</v>
      </c>
      <c r="G86" s="2">
        <v>100000</v>
      </c>
      <c r="H86" s="2"/>
      <c r="I86" s="2"/>
      <c r="J86" s="2" t="s">
        <v>1</v>
      </c>
      <c r="K86" s="2">
        <v>50</v>
      </c>
      <c r="L86" s="2">
        <v>500</v>
      </c>
      <c r="M86" s="2">
        <v>5000</v>
      </c>
      <c r="N86" s="2">
        <v>50000</v>
      </c>
      <c r="O86" s="2">
        <v>500000</v>
      </c>
      <c r="P86" s="2">
        <v>100000</v>
      </c>
      <c r="Q86" s="2"/>
      <c r="R86" t="s">
        <v>37</v>
      </c>
      <c r="S86">
        <f t="shared" ref="S86:X86" si="25">LOG(S77,10)</f>
        <v>-5.2076083105017457</v>
      </c>
      <c r="T86">
        <f t="shared" si="25"/>
        <v>-5.0861861476162824</v>
      </c>
      <c r="U86">
        <f t="shared" si="25"/>
        <v>-4.4867823999320606</v>
      </c>
      <c r="V86">
        <f t="shared" si="25"/>
        <v>-3.6769542645182978</v>
      </c>
      <c r="W86">
        <f t="shared" si="25"/>
        <v>-2.7069469765721679</v>
      </c>
      <c r="X86">
        <f t="shared" si="25"/>
        <v>-2.3808440352628337</v>
      </c>
    </row>
    <row r="87" spans="1:24" x14ac:dyDescent="0.2">
      <c r="A87" s="1" t="s">
        <v>2</v>
      </c>
      <c r="B87" s="1">
        <v>1.0000000000000001E-5</v>
      </c>
      <c r="C87" s="1">
        <v>1.8E-5</v>
      </c>
      <c r="D87" s="1">
        <v>1.35E-4</v>
      </c>
      <c r="E87" s="1">
        <v>1.2329999999999999E-3</v>
      </c>
      <c r="F87" s="1">
        <v>1.0685E-2</v>
      </c>
      <c r="G87" s="1">
        <v>2.9571E-2</v>
      </c>
      <c r="H87" s="1"/>
      <c r="I87" s="1"/>
      <c r="J87" s="1" t="s">
        <v>2</v>
      </c>
      <c r="K87" s="1">
        <v>1.2E-5</v>
      </c>
      <c r="L87" s="1">
        <v>2.0999999999999999E-5</v>
      </c>
      <c r="M87" s="1">
        <v>6.2600000000000004E-4</v>
      </c>
      <c r="N87" s="1">
        <v>3.3022000000000003E-2</v>
      </c>
      <c r="O87" s="1">
        <v>3.1237699999999999</v>
      </c>
      <c r="P87" s="1">
        <v>12.2898</v>
      </c>
    </row>
    <row r="88" spans="1:24" x14ac:dyDescent="0.2">
      <c r="A88" s="1" t="s">
        <v>3</v>
      </c>
      <c r="B88" s="1">
        <v>1.0000000000000001E-5</v>
      </c>
      <c r="C88" s="1">
        <v>2.0000000000000002E-5</v>
      </c>
      <c r="D88" s="1">
        <v>8.5000000000000006E-5</v>
      </c>
      <c r="E88" s="1">
        <v>1.1590000000000001E-3</v>
      </c>
      <c r="F88" s="1">
        <v>8.5129999999999997E-3</v>
      </c>
      <c r="G88" s="1">
        <v>2.0428000000000002E-2</v>
      </c>
      <c r="H88" s="1"/>
      <c r="I88" s="1"/>
      <c r="J88" s="1" t="s">
        <v>3</v>
      </c>
      <c r="K88" s="1">
        <v>1.0000000000000001E-5</v>
      </c>
      <c r="L88" s="1">
        <v>2.9E-5</v>
      </c>
      <c r="M88" s="1">
        <v>3.3700000000000001E-4</v>
      </c>
      <c r="N88" s="1">
        <v>3.3871999999999999E-2</v>
      </c>
      <c r="O88" s="1">
        <v>3.4850599999999998</v>
      </c>
      <c r="P88" s="1">
        <v>11.602399999999999</v>
      </c>
    </row>
    <row r="89" spans="1:24" x14ac:dyDescent="0.2">
      <c r="A89" s="1" t="s">
        <v>4</v>
      </c>
      <c r="B89" s="1">
        <v>5.0000000000000004E-6</v>
      </c>
      <c r="C89" s="1">
        <v>2.1999999999999999E-5</v>
      </c>
      <c r="D89" s="1">
        <v>7.8999999999999996E-5</v>
      </c>
      <c r="E89" s="1">
        <v>1.119E-3</v>
      </c>
      <c r="F89" s="1">
        <v>7.5649999999999997E-3</v>
      </c>
      <c r="G89" s="1">
        <v>1.6674000000000001E-2</v>
      </c>
      <c r="H89" s="1"/>
      <c r="I89" s="1"/>
      <c r="J89" s="1" t="s">
        <v>4</v>
      </c>
      <c r="K89" s="1">
        <v>6.9999999999999999E-6</v>
      </c>
      <c r="L89" s="1">
        <v>2.5000000000000001E-5</v>
      </c>
      <c r="M89" s="1">
        <v>3.3199999999999999E-4</v>
      </c>
      <c r="N89" s="1">
        <v>3.2093999999999998E-2</v>
      </c>
      <c r="O89" s="1">
        <v>3.2735599999999998</v>
      </c>
      <c r="P89" s="1">
        <v>11.648400000000001</v>
      </c>
    </row>
    <row r="90" spans="1:24" x14ac:dyDescent="0.2">
      <c r="A90" s="1" t="s">
        <v>5</v>
      </c>
      <c r="B90" s="1">
        <v>6.9999999999999999E-6</v>
      </c>
      <c r="C90" s="1">
        <v>1.2999999999999999E-5</v>
      </c>
      <c r="D90" s="1">
        <v>7.4999999999999993E-5</v>
      </c>
      <c r="E90" s="1">
        <v>1.188E-3</v>
      </c>
      <c r="F90" s="1">
        <v>7.6870000000000003E-3</v>
      </c>
      <c r="G90" s="1">
        <v>1.6521999999999998E-2</v>
      </c>
      <c r="H90" s="1"/>
      <c r="I90" s="1"/>
      <c r="J90" s="1" t="s">
        <v>5</v>
      </c>
      <c r="K90" s="1">
        <v>1.5999999999999999E-5</v>
      </c>
      <c r="L90" s="1">
        <v>1.5999999999999999E-5</v>
      </c>
      <c r="M90" s="1">
        <v>4.5300000000000001E-4</v>
      </c>
      <c r="N90" s="1">
        <v>3.3895000000000002E-2</v>
      </c>
      <c r="O90" s="1">
        <v>3.6317300000000001</v>
      </c>
      <c r="P90" s="1">
        <v>9.9565199999999994</v>
      </c>
    </row>
    <row r="91" spans="1:24" x14ac:dyDescent="0.2">
      <c r="A91" s="1" t="s">
        <v>6</v>
      </c>
      <c r="B91" s="1">
        <v>1.0000000000000001E-5</v>
      </c>
      <c r="C91" s="1">
        <v>1.2E-5</v>
      </c>
      <c r="D91" s="1">
        <v>1.2799999999999999E-4</v>
      </c>
      <c r="E91" s="1">
        <v>7.2199999999999999E-4</v>
      </c>
      <c r="F91" s="1">
        <v>9.5989999999999999E-3</v>
      </c>
      <c r="G91" s="1">
        <v>3.0942000000000001E-2</v>
      </c>
      <c r="H91" s="1"/>
      <c r="I91" s="1"/>
      <c r="J91" s="1" t="s">
        <v>6</v>
      </c>
      <c r="K91" s="1">
        <v>6.0000000000000002E-6</v>
      </c>
      <c r="L91" s="1">
        <v>1.5999999999999999E-5</v>
      </c>
      <c r="M91" s="1">
        <v>5.9199999999999997E-4</v>
      </c>
      <c r="N91" s="1">
        <v>4.0853E-2</v>
      </c>
      <c r="O91" s="1">
        <v>3.1073499999999998</v>
      </c>
      <c r="P91" s="1">
        <v>9.9219299999999997</v>
      </c>
    </row>
    <row r="92" spans="1:24" x14ac:dyDescent="0.2">
      <c r="A92" s="1" t="s">
        <v>8</v>
      </c>
      <c r="B92" s="1">
        <f t="shared" ref="B92:G92" si="26">AVERAGE(B87:B91)</f>
        <v>8.3999999999999992E-6</v>
      </c>
      <c r="C92" s="1">
        <f t="shared" si="26"/>
        <v>1.7E-5</v>
      </c>
      <c r="D92" s="1">
        <f t="shared" si="26"/>
        <v>1.0039999999999999E-4</v>
      </c>
      <c r="E92" s="1">
        <f t="shared" si="26"/>
        <v>1.0842E-3</v>
      </c>
      <c r="F92" s="1">
        <f t="shared" si="26"/>
        <v>8.8098000000000013E-3</v>
      </c>
      <c r="G92" s="1">
        <f t="shared" si="26"/>
        <v>2.2827400000000001E-2</v>
      </c>
      <c r="H92" s="1"/>
      <c r="I92" s="1"/>
      <c r="J92" s="1" t="s">
        <v>8</v>
      </c>
      <c r="K92" s="1">
        <f t="shared" ref="K92:P92" si="27">AVERAGE(K87:K91)</f>
        <v>1.0199999999999999E-5</v>
      </c>
      <c r="L92" s="1">
        <f t="shared" si="27"/>
        <v>2.1399999999999998E-5</v>
      </c>
      <c r="M92" s="1">
        <f t="shared" si="27"/>
        <v>4.6799999999999999E-4</v>
      </c>
      <c r="N92" s="1">
        <f t="shared" si="27"/>
        <v>3.4747199999999999E-2</v>
      </c>
      <c r="O92" s="1">
        <f t="shared" si="27"/>
        <v>3.3242939999999996</v>
      </c>
      <c r="P92" s="1">
        <f t="shared" si="27"/>
        <v>11.08381</v>
      </c>
    </row>
    <row r="93" spans="1:2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2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24" x14ac:dyDescent="0.2">
      <c r="A95" s="3" t="s">
        <v>27</v>
      </c>
      <c r="B95" s="3"/>
      <c r="C95" s="3"/>
      <c r="D95" s="3"/>
      <c r="E95" s="3"/>
      <c r="F95" s="3"/>
      <c r="G95" s="3"/>
      <c r="H95" s="1"/>
      <c r="I95" s="1"/>
      <c r="J95" s="3" t="s">
        <v>28</v>
      </c>
      <c r="K95" s="3"/>
      <c r="L95" s="3"/>
      <c r="M95" s="3"/>
      <c r="N95" s="3"/>
      <c r="O95" s="3"/>
      <c r="P95" s="3"/>
    </row>
    <row r="96" spans="1:24" x14ac:dyDescent="0.2">
      <c r="A96" s="2" t="s">
        <v>1</v>
      </c>
      <c r="B96" s="2">
        <v>50</v>
      </c>
      <c r="C96" s="2">
        <v>500</v>
      </c>
      <c r="D96" s="2">
        <v>5000</v>
      </c>
      <c r="E96" s="2">
        <v>50000</v>
      </c>
      <c r="F96" s="2">
        <v>500000</v>
      </c>
      <c r="G96" s="2">
        <v>100000</v>
      </c>
      <c r="H96" s="2"/>
      <c r="I96" s="2"/>
      <c r="J96" s="2" t="s">
        <v>1</v>
      </c>
      <c r="K96" s="2">
        <v>50</v>
      </c>
      <c r="L96" s="2">
        <v>500</v>
      </c>
      <c r="M96" s="2">
        <v>5000</v>
      </c>
      <c r="N96" s="2">
        <v>50000</v>
      </c>
      <c r="O96" s="2">
        <v>500000</v>
      </c>
      <c r="P96" s="2">
        <v>100000</v>
      </c>
      <c r="Q96" s="2"/>
      <c r="R96" s="2"/>
    </row>
    <row r="97" spans="1:24" x14ac:dyDescent="0.2">
      <c r="A97" s="1" t="s">
        <v>2</v>
      </c>
      <c r="B97" s="1">
        <v>1.2E-5</v>
      </c>
      <c r="C97" s="1">
        <v>1.7E-5</v>
      </c>
      <c r="D97" s="1">
        <v>3.8000000000000002E-5</v>
      </c>
      <c r="E97" s="1">
        <v>4.28E-4</v>
      </c>
      <c r="F97" s="1">
        <v>4.1469999999999996E-3</v>
      </c>
      <c r="G97" s="1">
        <v>1.0626999999999999E-2</v>
      </c>
      <c r="H97" s="1"/>
      <c r="I97" s="1"/>
      <c r="J97" s="1" t="s">
        <v>2</v>
      </c>
      <c r="K97" s="1">
        <v>9.0000000000000002E-6</v>
      </c>
      <c r="L97" s="1">
        <v>1.5E-5</v>
      </c>
      <c r="M97" s="1">
        <v>2.8E-5</v>
      </c>
      <c r="N97" s="1">
        <v>2.2900000000000001E-4</v>
      </c>
      <c r="O97" s="1">
        <v>2.4450000000000001E-3</v>
      </c>
      <c r="P97" s="1">
        <v>5.058E-3</v>
      </c>
    </row>
    <row r="98" spans="1:24" x14ac:dyDescent="0.2">
      <c r="A98" s="1" t="s">
        <v>3</v>
      </c>
      <c r="B98" s="1">
        <v>9.0000000000000002E-6</v>
      </c>
      <c r="C98" s="1">
        <v>7.9999999999999996E-6</v>
      </c>
      <c r="D98" s="1">
        <v>3.8999999999999999E-5</v>
      </c>
      <c r="E98" s="1">
        <v>3.6400000000000001E-4</v>
      </c>
      <c r="F98" s="1">
        <v>4.633E-3</v>
      </c>
      <c r="G98" s="1">
        <v>9.025E-3</v>
      </c>
      <c r="H98" s="1"/>
      <c r="I98" s="1"/>
      <c r="J98" s="1" t="s">
        <v>3</v>
      </c>
      <c r="K98" s="1">
        <v>5.0000000000000004E-6</v>
      </c>
      <c r="L98" s="1">
        <v>6.9999999999999999E-6</v>
      </c>
      <c r="M98" s="1">
        <v>2.8E-5</v>
      </c>
      <c r="N98" s="1">
        <v>1.74E-4</v>
      </c>
      <c r="O98" s="1">
        <v>2.2989999999999998E-3</v>
      </c>
      <c r="P98" s="1">
        <v>3.999E-3</v>
      </c>
    </row>
    <row r="99" spans="1:24" x14ac:dyDescent="0.2">
      <c r="A99" s="1" t="s">
        <v>4</v>
      </c>
      <c r="B99" s="1">
        <v>9.0000000000000002E-6</v>
      </c>
      <c r="C99" s="1">
        <v>1.4E-5</v>
      </c>
      <c r="D99" s="1">
        <v>3.8999999999999999E-5</v>
      </c>
      <c r="E99" s="1">
        <v>3.6200000000000002E-4</v>
      </c>
      <c r="F99" s="1">
        <v>4.3210000000000002E-3</v>
      </c>
      <c r="G99" s="1">
        <v>1.1141E-2</v>
      </c>
      <c r="H99" s="1"/>
      <c r="I99" s="1"/>
      <c r="J99" s="1" t="s">
        <v>4</v>
      </c>
      <c r="K99" s="1">
        <v>6.9999999999999999E-6</v>
      </c>
      <c r="L99" s="1">
        <v>6.9999999999999999E-6</v>
      </c>
      <c r="M99" s="1">
        <v>3.0000000000000001E-5</v>
      </c>
      <c r="N99" s="1">
        <v>1.75E-4</v>
      </c>
      <c r="O99" s="1">
        <v>1.701E-3</v>
      </c>
      <c r="P99" s="1">
        <v>3.7499999999999999E-3</v>
      </c>
    </row>
    <row r="100" spans="1:24" x14ac:dyDescent="0.2">
      <c r="A100" s="1" t="s">
        <v>5</v>
      </c>
      <c r="B100" s="1">
        <v>6.0000000000000002E-6</v>
      </c>
      <c r="C100" s="1">
        <v>2.0999999999999999E-5</v>
      </c>
      <c r="D100" s="1">
        <v>4.3000000000000002E-5</v>
      </c>
      <c r="E100" s="1">
        <v>4.4499999999999997E-4</v>
      </c>
      <c r="F100" s="1">
        <v>5.3210000000000002E-3</v>
      </c>
      <c r="G100" s="1">
        <v>1.0552000000000001E-2</v>
      </c>
      <c r="H100" s="1"/>
      <c r="I100" s="1"/>
      <c r="J100" s="1" t="s">
        <v>5</v>
      </c>
      <c r="K100" s="1">
        <v>3.9999999999999998E-6</v>
      </c>
      <c r="L100" s="1">
        <v>6.0000000000000002E-6</v>
      </c>
      <c r="M100" s="1">
        <v>3.6999999999999998E-5</v>
      </c>
      <c r="N100" s="1">
        <v>3.0400000000000002E-4</v>
      </c>
      <c r="O100" s="1">
        <v>1.688E-3</v>
      </c>
      <c r="P100" s="1">
        <v>3.6470000000000001E-3</v>
      </c>
    </row>
    <row r="101" spans="1:24" x14ac:dyDescent="0.2">
      <c r="A101" s="1" t="s">
        <v>6</v>
      </c>
      <c r="B101" s="1">
        <v>6.0000000000000002E-6</v>
      </c>
      <c r="C101" s="1">
        <v>1.5E-5</v>
      </c>
      <c r="D101" s="1">
        <v>4.1999999999999998E-5</v>
      </c>
      <c r="E101" s="1">
        <v>3.6000000000000002E-4</v>
      </c>
      <c r="F101" s="1">
        <v>5.4060000000000002E-3</v>
      </c>
      <c r="G101" s="1">
        <v>1.12E-2</v>
      </c>
      <c r="H101" s="1"/>
      <c r="I101" s="1"/>
      <c r="J101" s="1" t="s">
        <v>6</v>
      </c>
      <c r="K101" s="1">
        <v>6.0000000000000002E-6</v>
      </c>
      <c r="L101" s="1">
        <v>6.0000000000000002E-6</v>
      </c>
      <c r="M101" s="1">
        <v>4.0000000000000003E-5</v>
      </c>
      <c r="N101" s="1">
        <v>1.7000000000000001E-4</v>
      </c>
      <c r="O101" s="1">
        <v>1.6850000000000001E-3</v>
      </c>
      <c r="P101" s="1">
        <v>4.3489999999999996E-3</v>
      </c>
    </row>
    <row r="102" spans="1:24" x14ac:dyDescent="0.2">
      <c r="A102" s="1" t="s">
        <v>8</v>
      </c>
      <c r="B102" s="1">
        <f t="shared" ref="B102:G102" si="28">AVERAGE(B97:B101)</f>
        <v>8.4000000000000009E-6</v>
      </c>
      <c r="C102" s="1">
        <f t="shared" si="28"/>
        <v>1.4999999999999999E-5</v>
      </c>
      <c r="D102" s="1">
        <f t="shared" si="28"/>
        <v>4.0200000000000001E-5</v>
      </c>
      <c r="E102" s="1">
        <f t="shared" si="28"/>
        <v>3.9180000000000004E-4</v>
      </c>
      <c r="F102" s="1">
        <f t="shared" si="28"/>
        <v>4.7656E-3</v>
      </c>
      <c r="G102" s="1">
        <f t="shared" si="28"/>
        <v>1.0509000000000001E-2</v>
      </c>
      <c r="H102" s="1"/>
      <c r="I102" s="1"/>
      <c r="J102" s="1" t="s">
        <v>8</v>
      </c>
      <c r="K102" s="1">
        <f t="shared" ref="K102:P102" si="29">AVERAGE(K97:K101)</f>
        <v>6.1999999999999999E-6</v>
      </c>
      <c r="L102" s="1">
        <f t="shared" si="29"/>
        <v>8.1999999999999994E-6</v>
      </c>
      <c r="M102" s="1">
        <f t="shared" si="29"/>
        <v>3.26E-5</v>
      </c>
      <c r="N102" s="1">
        <f t="shared" si="29"/>
        <v>2.1039999999999999E-4</v>
      </c>
      <c r="O102" s="1">
        <f t="shared" si="29"/>
        <v>1.9636000000000002E-3</v>
      </c>
      <c r="P102" s="1">
        <f t="shared" si="29"/>
        <v>4.1605999999999995E-3</v>
      </c>
    </row>
    <row r="103" spans="1:2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24" x14ac:dyDescent="0.2">
      <c r="A104" s="3" t="s">
        <v>29</v>
      </c>
      <c r="B104" s="3"/>
      <c r="C104" s="3"/>
      <c r="D104" s="3"/>
      <c r="E104" s="3"/>
      <c r="F104" s="3"/>
      <c r="G104" s="3"/>
      <c r="H104" s="1"/>
      <c r="I104" s="1"/>
      <c r="J104" s="3" t="s">
        <v>30</v>
      </c>
      <c r="K104" s="3"/>
      <c r="L104" s="3"/>
      <c r="M104" s="3"/>
      <c r="N104" s="3"/>
      <c r="O104" s="3"/>
      <c r="P104" s="3"/>
    </row>
    <row r="105" spans="1:24" x14ac:dyDescent="0.2">
      <c r="A105" s="2" t="s">
        <v>1</v>
      </c>
      <c r="B105" s="2">
        <v>50</v>
      </c>
      <c r="C105" s="2">
        <v>500</v>
      </c>
      <c r="D105" s="2">
        <v>5000</v>
      </c>
      <c r="E105" s="2">
        <v>50000</v>
      </c>
      <c r="F105" s="2">
        <v>500000</v>
      </c>
      <c r="G105" s="2">
        <v>100000</v>
      </c>
      <c r="H105" s="2"/>
      <c r="I105" s="2"/>
      <c r="J105" s="2" t="s">
        <v>1</v>
      </c>
      <c r="K105" s="2">
        <v>50</v>
      </c>
      <c r="L105" s="2">
        <v>500</v>
      </c>
      <c r="M105" s="2">
        <v>5000</v>
      </c>
      <c r="N105" s="2">
        <v>50000</v>
      </c>
      <c r="O105" s="2">
        <v>500000</v>
      </c>
      <c r="P105" s="2">
        <v>100000</v>
      </c>
      <c r="Q105" s="2"/>
      <c r="R105" s="2"/>
    </row>
    <row r="106" spans="1:24" x14ac:dyDescent="0.2">
      <c r="A106" s="1" t="s">
        <v>2</v>
      </c>
      <c r="B106" s="1">
        <v>9.0000000000000002E-6</v>
      </c>
      <c r="C106" s="1">
        <v>1.5E-5</v>
      </c>
      <c r="D106" s="1">
        <v>2.8E-5</v>
      </c>
      <c r="E106" s="1">
        <v>2.42E-4</v>
      </c>
      <c r="F106" s="1">
        <v>1.771E-3</v>
      </c>
      <c r="G106" s="1">
        <v>4.1149999999999997E-3</v>
      </c>
      <c r="H106" s="1"/>
      <c r="I106" s="1"/>
      <c r="J106" s="1" t="s">
        <v>2</v>
      </c>
      <c r="K106" s="1">
        <v>1.1E-5</v>
      </c>
      <c r="L106" s="1">
        <v>9.0000000000000002E-6</v>
      </c>
      <c r="M106" s="1">
        <v>1.8100000000000001E-4</v>
      </c>
      <c r="N106" s="1">
        <v>9.3650000000000001E-3</v>
      </c>
      <c r="O106" s="1">
        <v>0.65933299999999995</v>
      </c>
      <c r="P106" s="1">
        <v>2.9847100000000002</v>
      </c>
      <c r="R106" s="4" t="s">
        <v>39</v>
      </c>
      <c r="S106" s="4"/>
      <c r="T106" s="4"/>
      <c r="U106" s="4"/>
      <c r="V106" s="4"/>
      <c r="W106" s="4"/>
      <c r="X106" s="4"/>
    </row>
    <row r="107" spans="1:24" x14ac:dyDescent="0.2">
      <c r="A107" s="1" t="s">
        <v>3</v>
      </c>
      <c r="B107" s="1">
        <v>5.0000000000000004E-6</v>
      </c>
      <c r="C107" s="1">
        <v>6.9999999999999999E-6</v>
      </c>
      <c r="D107" s="1">
        <v>2.5000000000000001E-5</v>
      </c>
      <c r="E107" s="1">
        <v>1.8200000000000001E-4</v>
      </c>
      <c r="F107" s="1">
        <v>1.882E-3</v>
      </c>
      <c r="G107" s="1">
        <v>4.8310000000000002E-3</v>
      </c>
      <c r="H107" s="1"/>
      <c r="I107" s="1"/>
      <c r="J107" s="1" t="s">
        <v>3</v>
      </c>
      <c r="K107" s="1">
        <v>5.0000000000000004E-6</v>
      </c>
      <c r="L107" s="1">
        <v>6.9999999999999999E-6</v>
      </c>
      <c r="M107" s="1">
        <v>1.2300000000000001E-4</v>
      </c>
      <c r="N107" s="1">
        <v>6.7200000000000003E-3</v>
      </c>
      <c r="O107" s="1">
        <v>0.76006499999999999</v>
      </c>
      <c r="P107" s="1">
        <v>2.60547</v>
      </c>
      <c r="S107" s="2">
        <v>50</v>
      </c>
      <c r="T107" s="2">
        <v>500</v>
      </c>
      <c r="U107" s="2">
        <v>5000</v>
      </c>
      <c r="V107" s="2">
        <v>50000</v>
      </c>
      <c r="W107" s="2">
        <v>500000</v>
      </c>
      <c r="X107" s="2">
        <v>100000</v>
      </c>
    </row>
    <row r="108" spans="1:24" x14ac:dyDescent="0.2">
      <c r="A108" s="1" t="s">
        <v>4</v>
      </c>
      <c r="B108" s="1">
        <v>5.0000000000000004E-6</v>
      </c>
      <c r="C108" s="1">
        <v>1.1E-5</v>
      </c>
      <c r="D108" s="1">
        <v>2.8E-5</v>
      </c>
      <c r="E108" s="1">
        <v>1.8200000000000001E-4</v>
      </c>
      <c r="F108" s="1">
        <v>1.786E-3</v>
      </c>
      <c r="G108" s="1">
        <v>3.9849999999999998E-3</v>
      </c>
      <c r="H108" s="1"/>
      <c r="I108" s="1"/>
      <c r="J108" s="1" t="s">
        <v>4</v>
      </c>
      <c r="K108" s="1">
        <v>5.0000000000000004E-6</v>
      </c>
      <c r="L108" s="1">
        <v>6.9999999999999999E-6</v>
      </c>
      <c r="M108" s="1">
        <v>9.7999999999999997E-5</v>
      </c>
      <c r="N108" s="1">
        <v>1.0643E-2</v>
      </c>
      <c r="O108" s="1">
        <v>0.67450299999999996</v>
      </c>
      <c r="P108" s="1">
        <v>2.5356399999999999</v>
      </c>
      <c r="R108" t="s">
        <v>32</v>
      </c>
      <c r="S108" s="1">
        <v>1.5999999999999999E-6</v>
      </c>
      <c r="T108" s="1">
        <v>2.3999999999999999E-6</v>
      </c>
      <c r="U108" s="1">
        <v>1.22E-4</v>
      </c>
      <c r="V108" s="1">
        <v>9.3159999999999996E-3</v>
      </c>
      <c r="W108" s="1">
        <v>0.96983160000000002</v>
      </c>
      <c r="X108" s="1">
        <v>3.7825319999999998</v>
      </c>
    </row>
    <row r="109" spans="1:24" x14ac:dyDescent="0.2">
      <c r="A109" s="1" t="s">
        <v>5</v>
      </c>
      <c r="B109" s="1">
        <v>3.9999999999999998E-6</v>
      </c>
      <c r="C109" s="1">
        <v>6.9999999999999999E-6</v>
      </c>
      <c r="D109" s="1">
        <v>2.6999999999999999E-5</v>
      </c>
      <c r="E109" s="1">
        <v>2.12E-4</v>
      </c>
      <c r="F109" s="1">
        <v>2.6229999999999999E-3</v>
      </c>
      <c r="G109" s="1">
        <v>4.3759999999999997E-3</v>
      </c>
      <c r="H109" s="1"/>
      <c r="I109" s="1"/>
      <c r="J109" s="1" t="s">
        <v>5</v>
      </c>
      <c r="K109" s="1">
        <v>5.0000000000000004E-6</v>
      </c>
      <c r="L109" s="1">
        <v>6.9999999999999999E-6</v>
      </c>
      <c r="M109" s="1">
        <v>9.6000000000000002E-5</v>
      </c>
      <c r="N109" s="1">
        <v>6.4599999999999996E-3</v>
      </c>
      <c r="O109" s="1">
        <v>0.65285700000000002</v>
      </c>
      <c r="P109" s="1">
        <v>2.5524100000000001</v>
      </c>
      <c r="R109" t="s">
        <v>33</v>
      </c>
      <c r="S109">
        <v>1.1999999999999999E-6</v>
      </c>
      <c r="T109">
        <v>1.8000000000000001E-6</v>
      </c>
      <c r="U109">
        <v>8.3999999999999995E-5</v>
      </c>
      <c r="V109">
        <v>6.3848000000000004E-3</v>
      </c>
      <c r="W109">
        <v>0.73015560000000002</v>
      </c>
      <c r="X109">
        <v>2.6002719999999999</v>
      </c>
    </row>
    <row r="110" spans="1:24" x14ac:dyDescent="0.2">
      <c r="A110" s="1" t="s">
        <v>6</v>
      </c>
      <c r="B110" s="1">
        <v>6.0000000000000002E-6</v>
      </c>
      <c r="C110" s="1">
        <v>7.9999999999999996E-6</v>
      </c>
      <c r="D110" s="1">
        <v>4.3000000000000002E-5</v>
      </c>
      <c r="E110" s="1">
        <v>1.8200000000000001E-4</v>
      </c>
      <c r="F110" s="1">
        <v>1.828E-3</v>
      </c>
      <c r="G110" s="1">
        <v>5.1399999999999996E-3</v>
      </c>
      <c r="H110" s="1"/>
      <c r="I110" s="1"/>
      <c r="J110" s="1" t="s">
        <v>6</v>
      </c>
      <c r="K110" s="1">
        <v>6.0000000000000002E-6</v>
      </c>
      <c r="L110" s="1">
        <v>6.9999999999999999E-6</v>
      </c>
      <c r="M110" s="1">
        <v>1.66E-4</v>
      </c>
      <c r="N110" s="1">
        <v>1.0718E-2</v>
      </c>
      <c r="O110" s="1">
        <v>0.658578</v>
      </c>
      <c r="P110" s="1">
        <v>2.5749599999999999</v>
      </c>
      <c r="R110" t="s">
        <v>34</v>
      </c>
      <c r="S110">
        <v>1.8000000000000001E-6</v>
      </c>
      <c r="T110">
        <v>3.6000000000000003E-6</v>
      </c>
      <c r="U110">
        <v>8.6199999999999995E-5</v>
      </c>
      <c r="V110">
        <v>7.0515999999999999E-3</v>
      </c>
      <c r="W110">
        <v>0.63153340000000002</v>
      </c>
      <c r="X110">
        <v>2.4654700000000003</v>
      </c>
    </row>
    <row r="111" spans="1:24" x14ac:dyDescent="0.2">
      <c r="A111" s="1" t="s">
        <v>8</v>
      </c>
      <c r="B111" s="1">
        <f t="shared" ref="B111:G111" si="30">AVERAGE(B106:B110)</f>
        <v>5.8000000000000004E-6</v>
      </c>
      <c r="C111" s="1">
        <f t="shared" si="30"/>
        <v>9.5999999999999996E-6</v>
      </c>
      <c r="D111" s="1">
        <f t="shared" si="30"/>
        <v>3.0199999999999995E-5</v>
      </c>
      <c r="E111" s="1">
        <f t="shared" si="30"/>
        <v>2.0000000000000001E-4</v>
      </c>
      <c r="F111" s="1">
        <f t="shared" si="30"/>
        <v>1.9779999999999997E-3</v>
      </c>
      <c r="G111" s="1">
        <f t="shared" si="30"/>
        <v>4.4893999999999993E-3</v>
      </c>
      <c r="H111" s="1"/>
      <c r="I111" s="1"/>
      <c r="J111" s="1" t="s">
        <v>8</v>
      </c>
      <c r="K111" s="1">
        <f t="shared" ref="K111:P111" si="31">AVERAGE(K106:K110)</f>
        <v>6.3999999999999997E-6</v>
      </c>
      <c r="L111" s="1">
        <f t="shared" si="31"/>
        <v>7.3999999999999995E-6</v>
      </c>
      <c r="M111" s="1">
        <f t="shared" si="31"/>
        <v>1.328E-4</v>
      </c>
      <c r="N111" s="1">
        <f t="shared" si="31"/>
        <v>8.7811999999999994E-3</v>
      </c>
      <c r="O111" s="1">
        <f t="shared" si="31"/>
        <v>0.68106719999999998</v>
      </c>
      <c r="P111" s="1">
        <f t="shared" si="31"/>
        <v>2.6506379999999998</v>
      </c>
      <c r="R111" t="s">
        <v>35</v>
      </c>
      <c r="S111">
        <v>1.06E-5</v>
      </c>
      <c r="T111">
        <v>1.9199999999999999E-5</v>
      </c>
      <c r="U111">
        <v>1.104E-4</v>
      </c>
      <c r="V111">
        <v>1.0571999999999999E-3</v>
      </c>
      <c r="W111">
        <v>9.1085999999999997E-3</v>
      </c>
      <c r="X111">
        <v>1.91968E-2</v>
      </c>
    </row>
    <row r="112" spans="1:24" x14ac:dyDescent="0.2">
      <c r="R112" t="s">
        <v>36</v>
      </c>
      <c r="S112">
        <v>8.3999999999999992E-6</v>
      </c>
      <c r="T112">
        <v>1.7E-5</v>
      </c>
      <c r="U112">
        <v>1.0039999999999999E-4</v>
      </c>
      <c r="V112">
        <v>1.0842E-3</v>
      </c>
      <c r="W112">
        <v>8.8098000000000013E-3</v>
      </c>
      <c r="X112">
        <v>2.2827400000000001E-2</v>
      </c>
    </row>
    <row r="113" spans="8:24" x14ac:dyDescent="0.2">
      <c r="R113" t="s">
        <v>37</v>
      </c>
      <c r="S113">
        <v>5.8000000000000004E-6</v>
      </c>
      <c r="T113">
        <v>9.5999999999999996E-6</v>
      </c>
      <c r="U113">
        <v>3.0199999999999995E-5</v>
      </c>
      <c r="V113">
        <v>2.0000000000000001E-4</v>
      </c>
      <c r="W113">
        <v>1.9779999999999997E-3</v>
      </c>
      <c r="X113">
        <v>4.4893999999999993E-3</v>
      </c>
    </row>
    <row r="115" spans="8:24" x14ac:dyDescent="0.2">
      <c r="H115" s="4" t="s">
        <v>39</v>
      </c>
      <c r="I115" s="4"/>
      <c r="J115" s="4"/>
      <c r="K115" s="4"/>
      <c r="L115" s="4"/>
      <c r="M115" s="4"/>
      <c r="N115" s="4"/>
      <c r="R115" s="4" t="s">
        <v>41</v>
      </c>
      <c r="S115" s="4"/>
      <c r="T115" s="4"/>
      <c r="U115" s="4"/>
      <c r="V115" s="4"/>
      <c r="W115" s="4"/>
      <c r="X115" s="4"/>
    </row>
    <row r="116" spans="8:24" x14ac:dyDescent="0.2">
      <c r="I116" s="2">
        <v>50</v>
      </c>
      <c r="J116" s="2">
        <v>500</v>
      </c>
      <c r="K116" s="2">
        <v>5000</v>
      </c>
      <c r="L116" s="2">
        <v>50000</v>
      </c>
      <c r="M116" s="2">
        <v>500000</v>
      </c>
      <c r="N116" s="2">
        <v>100000</v>
      </c>
      <c r="S116" s="2">
        <v>50</v>
      </c>
      <c r="T116" s="2">
        <v>500</v>
      </c>
      <c r="U116" s="2">
        <v>5000</v>
      </c>
      <c r="V116" s="2">
        <v>50000</v>
      </c>
      <c r="W116" s="2">
        <v>500000</v>
      </c>
      <c r="X116" s="2">
        <v>100000</v>
      </c>
    </row>
    <row r="117" spans="8:24" x14ac:dyDescent="0.2">
      <c r="H117" t="s">
        <v>32</v>
      </c>
      <c r="I117" s="1">
        <v>9.9999999999999995E-7</v>
      </c>
      <c r="J117" s="1">
        <v>2.3999999999999999E-6</v>
      </c>
      <c r="K117" s="1">
        <v>8.7399999999999997E-5</v>
      </c>
      <c r="L117" s="1">
        <v>6.4137999999999999E-3</v>
      </c>
      <c r="M117" s="1">
        <v>0.63832540000000004</v>
      </c>
      <c r="N117" s="1">
        <v>2.5446940000000002</v>
      </c>
      <c r="R117" t="s">
        <v>32</v>
      </c>
      <c r="S117">
        <f>LOG(S108,10)</f>
        <v>-5.795880017344075</v>
      </c>
      <c r="T117">
        <f t="shared" ref="T117:X117" si="32">LOG(T108,10)</f>
        <v>-5.6197887582883927</v>
      </c>
      <c r="U117">
        <f t="shared" si="32"/>
        <v>-3.9136401693252516</v>
      </c>
      <c r="V117">
        <f t="shared" si="32"/>
        <v>-2.0307705201373567</v>
      </c>
      <c r="W117">
        <f t="shared" si="32"/>
        <v>-1.330366938316082E-2</v>
      </c>
      <c r="X117">
        <f t="shared" si="32"/>
        <v>0.57778261081674043</v>
      </c>
    </row>
    <row r="118" spans="8:24" x14ac:dyDescent="0.2">
      <c r="H118" t="s">
        <v>33</v>
      </c>
      <c r="I118">
        <v>1.1999999999999999E-6</v>
      </c>
      <c r="J118">
        <v>1.8000000000000001E-6</v>
      </c>
      <c r="K118">
        <v>3.8E-6</v>
      </c>
      <c r="L118">
        <v>1.08E-5</v>
      </c>
      <c r="M118">
        <v>5.9000000000000004E-5</v>
      </c>
      <c r="N118">
        <v>1.1520000000000001E-4</v>
      </c>
      <c r="R118" t="s">
        <v>33</v>
      </c>
      <c r="S118">
        <f t="shared" ref="S118:X118" si="33">LOG(S109,10)</f>
        <v>-5.920818753952374</v>
      </c>
      <c r="T118">
        <f t="shared" si="33"/>
        <v>-5.7447274948966935</v>
      </c>
      <c r="U118">
        <f t="shared" si="33"/>
        <v>-4.075720713938118</v>
      </c>
      <c r="V118">
        <f t="shared" si="33"/>
        <v>-2.1948527021995896</v>
      </c>
      <c r="W118">
        <f t="shared" si="33"/>
        <v>-0.1365845795775599</v>
      </c>
      <c r="X118">
        <f t="shared" si="33"/>
        <v>0.41501877947870264</v>
      </c>
    </row>
    <row r="119" spans="8:24" x14ac:dyDescent="0.2">
      <c r="H119" t="s">
        <v>34</v>
      </c>
      <c r="I119">
        <v>1.5999999999999999E-6</v>
      </c>
      <c r="J119">
        <v>3.1999999999999999E-6</v>
      </c>
      <c r="K119">
        <v>8.7799999999999993E-5</v>
      </c>
      <c r="L119">
        <v>5.7962000000000005E-3</v>
      </c>
      <c r="M119">
        <v>0.63479880000000011</v>
      </c>
      <c r="N119">
        <v>2.36097</v>
      </c>
      <c r="R119" t="s">
        <v>34</v>
      </c>
      <c r="S119">
        <f t="shared" ref="S119:X119" si="34">LOG(S110,10)</f>
        <v>-5.7447274948966935</v>
      </c>
      <c r="T119">
        <f t="shared" si="34"/>
        <v>-5.4436974992327123</v>
      </c>
      <c r="U119">
        <f t="shared" si="34"/>
        <v>-4.0644927341752872</v>
      </c>
      <c r="V119">
        <f t="shared" si="34"/>
        <v>-2.1517123309047226</v>
      </c>
      <c r="W119">
        <f t="shared" si="34"/>
        <v>-0.19960367590498732</v>
      </c>
      <c r="X119">
        <f t="shared" si="34"/>
        <v>0.39189972237568438</v>
      </c>
    </row>
    <row r="120" spans="8:24" x14ac:dyDescent="0.2">
      <c r="H120" t="s">
        <v>35</v>
      </c>
      <c r="I120">
        <v>1.7E-5</v>
      </c>
      <c r="J120">
        <v>1.7600000000000001E-5</v>
      </c>
      <c r="K120">
        <v>1.17E-4</v>
      </c>
      <c r="L120">
        <v>1.0804E-3</v>
      </c>
      <c r="M120">
        <v>1.1254E-2</v>
      </c>
      <c r="N120">
        <v>2.0106599999999999E-2</v>
      </c>
      <c r="R120" t="s">
        <v>35</v>
      </c>
      <c r="S120">
        <f t="shared" ref="S120:X120" si="35">LOG(S111,10)</f>
        <v>-4.9746941347352296</v>
      </c>
      <c r="T120">
        <f t="shared" si="35"/>
        <v>-4.7166987712964499</v>
      </c>
      <c r="U120">
        <f t="shared" si="35"/>
        <v>-3.9570309266068198</v>
      </c>
      <c r="V120">
        <f t="shared" si="35"/>
        <v>-2.9758428455403267</v>
      </c>
      <c r="W120">
        <f t="shared" si="35"/>
        <v>-2.0405483693495357</v>
      </c>
      <c r="X120">
        <f t="shared" si="35"/>
        <v>-1.7167711597426387</v>
      </c>
    </row>
    <row r="121" spans="8:24" x14ac:dyDescent="0.2">
      <c r="H121" t="s">
        <v>36</v>
      </c>
      <c r="I121">
        <v>1.0199999999999999E-5</v>
      </c>
      <c r="J121">
        <v>2.1399999999999998E-5</v>
      </c>
      <c r="K121">
        <v>4.6799999999999999E-4</v>
      </c>
      <c r="L121">
        <v>3.4747199999999999E-2</v>
      </c>
      <c r="M121">
        <v>3.3242939999999996</v>
      </c>
      <c r="N121">
        <v>11.08381</v>
      </c>
      <c r="R121" t="s">
        <v>36</v>
      </c>
      <c r="S121">
        <f t="shared" ref="S121:X121" si="36">LOG(S112,10)</f>
        <v>-5.075720713938118</v>
      </c>
      <c r="T121">
        <f t="shared" si="36"/>
        <v>-4.7695510786217259</v>
      </c>
      <c r="U121">
        <f t="shared" si="36"/>
        <v>-3.9982662871909995</v>
      </c>
      <c r="V121">
        <f t="shared" si="36"/>
        <v>-2.9648905970554242</v>
      </c>
      <c r="W121">
        <f t="shared" si="36"/>
        <v>-2.055033950825444</v>
      </c>
      <c r="X121">
        <f t="shared" si="36"/>
        <v>-1.6415435510570917</v>
      </c>
    </row>
    <row r="122" spans="8:24" x14ac:dyDescent="0.2">
      <c r="H122" t="s">
        <v>37</v>
      </c>
      <c r="I122">
        <v>6.3999999999999997E-6</v>
      </c>
      <c r="J122">
        <v>7.3999999999999995E-6</v>
      </c>
      <c r="K122">
        <v>1.328E-4</v>
      </c>
      <c r="L122">
        <v>8.7811999999999994E-3</v>
      </c>
      <c r="M122">
        <v>0.68106719999999998</v>
      </c>
      <c r="N122">
        <v>2.6506379999999998</v>
      </c>
      <c r="R122" t="s">
        <v>37</v>
      </c>
      <c r="S122">
        <f t="shared" ref="S122:X122" si="37">LOG(S113,10)</f>
        <v>-5.2365720064370622</v>
      </c>
      <c r="T122">
        <f t="shared" si="37"/>
        <v>-5.0177287669604311</v>
      </c>
      <c r="U122">
        <f t="shared" si="37"/>
        <v>-4.519993057042849</v>
      </c>
      <c r="V122">
        <f t="shared" si="37"/>
        <v>-3.6989700043360187</v>
      </c>
      <c r="W122">
        <f t="shared" si="37"/>
        <v>-2.703773712738839</v>
      </c>
      <c r="X122">
        <f t="shared" si="37"/>
        <v>-2.3478116977719914</v>
      </c>
    </row>
    <row r="124" spans="8:24" x14ac:dyDescent="0.2">
      <c r="H124" s="4" t="s">
        <v>42</v>
      </c>
      <c r="I124" s="4"/>
      <c r="J124" s="4"/>
      <c r="K124" s="4"/>
      <c r="L124" s="4"/>
      <c r="M124" s="4"/>
      <c r="N124" s="4"/>
    </row>
    <row r="125" spans="8:24" x14ac:dyDescent="0.2">
      <c r="I125" s="2">
        <v>50</v>
      </c>
      <c r="J125" s="2">
        <v>500</v>
      </c>
      <c r="K125" s="2">
        <v>5000</v>
      </c>
      <c r="L125" s="2">
        <v>50000</v>
      </c>
      <c r="M125" s="2">
        <v>500000</v>
      </c>
      <c r="N125" s="2">
        <v>100000</v>
      </c>
    </row>
    <row r="126" spans="8:24" x14ac:dyDescent="0.2">
      <c r="H126" t="s">
        <v>32</v>
      </c>
      <c r="I126">
        <f>LOG(I117,10)</f>
        <v>-5.9999999999999991</v>
      </c>
      <c r="J126">
        <f t="shared" ref="J126:N126" si="38">LOG(J117,10)</f>
        <v>-5.6197887582883927</v>
      </c>
      <c r="K126">
        <f t="shared" si="38"/>
        <v>-4.0584885673655968</v>
      </c>
      <c r="L126">
        <f t="shared" si="38"/>
        <v>-2.1928845866979767</v>
      </c>
      <c r="M126">
        <f t="shared" si="38"/>
        <v>-0.19495787394656133</v>
      </c>
      <c r="N126">
        <f t="shared" si="38"/>
        <v>0.40563556580778154</v>
      </c>
    </row>
    <row r="127" spans="8:24" x14ac:dyDescent="0.2">
      <c r="H127" t="s">
        <v>33</v>
      </c>
      <c r="I127">
        <f t="shared" ref="I127:N127" si="39">LOG(I118,10)</f>
        <v>-5.920818753952374</v>
      </c>
      <c r="J127">
        <f t="shared" si="39"/>
        <v>-5.7447274948966935</v>
      </c>
      <c r="K127">
        <f t="shared" si="39"/>
        <v>-5.4202164033831899</v>
      </c>
      <c r="L127">
        <f t="shared" si="39"/>
        <v>-4.9665762445130497</v>
      </c>
      <c r="M127">
        <f t="shared" si="39"/>
        <v>-4.2291479883578553</v>
      </c>
      <c r="N127">
        <f t="shared" si="39"/>
        <v>-3.938547520912806</v>
      </c>
    </row>
    <row r="128" spans="8:24" x14ac:dyDescent="0.2">
      <c r="H128" t="s">
        <v>34</v>
      </c>
      <c r="I128">
        <f t="shared" ref="I128:N128" si="40">LOG(I119,10)</f>
        <v>-5.795880017344075</v>
      </c>
      <c r="J128">
        <f t="shared" si="40"/>
        <v>-5.4948500216800937</v>
      </c>
      <c r="K128">
        <f t="shared" si="40"/>
        <v>-4.056505484093897</v>
      </c>
      <c r="L128">
        <f t="shared" si="40"/>
        <v>-2.2368566374524472</v>
      </c>
      <c r="M128">
        <f t="shared" si="40"/>
        <v>-0.19736390289052086</v>
      </c>
      <c r="N128">
        <f t="shared" si="40"/>
        <v>0.37309046868938639</v>
      </c>
    </row>
    <row r="129" spans="8:14" x14ac:dyDescent="0.2">
      <c r="H129" t="s">
        <v>35</v>
      </c>
      <c r="I129">
        <f t="shared" ref="I129:N129" si="41">LOG(I120,10)</f>
        <v>-4.7695510786217259</v>
      </c>
      <c r="J129">
        <f t="shared" si="41"/>
        <v>-4.7544873321858496</v>
      </c>
      <c r="K129">
        <f t="shared" si="41"/>
        <v>-3.9318141382538379</v>
      </c>
      <c r="L129">
        <f t="shared" si="41"/>
        <v>-2.9664154244845866</v>
      </c>
      <c r="M129">
        <f t="shared" si="41"/>
        <v>-1.948693089182026</v>
      </c>
      <c r="N129">
        <f t="shared" si="41"/>
        <v>-1.6966613618287731</v>
      </c>
    </row>
    <row r="130" spans="8:14" x14ac:dyDescent="0.2">
      <c r="H130" t="s">
        <v>36</v>
      </c>
      <c r="I130">
        <f t="shared" ref="I130:N130" si="42">LOG(I121,10)</f>
        <v>-4.991399828238082</v>
      </c>
      <c r="J130">
        <f t="shared" si="42"/>
        <v>-4.669586226650809</v>
      </c>
      <c r="K130">
        <f t="shared" si="42"/>
        <v>-3.3297541469258758</v>
      </c>
      <c r="L130">
        <f t="shared" si="42"/>
        <v>-1.4590801859959643</v>
      </c>
      <c r="M130">
        <f t="shared" si="42"/>
        <v>0.52169942574125516</v>
      </c>
      <c r="N130">
        <f t="shared" si="42"/>
        <v>1.0446890724459206</v>
      </c>
    </row>
    <row r="131" spans="8:14" x14ac:dyDescent="0.2">
      <c r="H131" t="s">
        <v>37</v>
      </c>
      <c r="I131">
        <f t="shared" ref="I131:N131" si="43">LOG(I122,10)</f>
        <v>-5.1938200260161125</v>
      </c>
      <c r="J131">
        <f t="shared" si="43"/>
        <v>-5.1307682802690229</v>
      </c>
      <c r="K131">
        <f t="shared" si="43"/>
        <v>-3.8768019249680008</v>
      </c>
      <c r="L131">
        <f t="shared" si="43"/>
        <v>-2.0564461312730087</v>
      </c>
      <c r="M131">
        <f t="shared" si="43"/>
        <v>-0.16681003471080644</v>
      </c>
      <c r="N131">
        <f t="shared" si="43"/>
        <v>0.42335041979743526</v>
      </c>
    </row>
  </sheetData>
  <mergeCells count="33">
    <mergeCell ref="R106:X106"/>
    <mergeCell ref="R115:X115"/>
    <mergeCell ref="H115:N115"/>
    <mergeCell ref="H124:N124"/>
    <mergeCell ref="R1:X1"/>
    <mergeCell ref="R31:X31"/>
    <mergeCell ref="R40:X40"/>
    <mergeCell ref="R70:X70"/>
    <mergeCell ref="R79:X79"/>
    <mergeCell ref="A1:G1"/>
    <mergeCell ref="J1:P1"/>
    <mergeCell ref="A10:G10"/>
    <mergeCell ref="J10:P10"/>
    <mergeCell ref="A20:G20"/>
    <mergeCell ref="J20:P20"/>
    <mergeCell ref="A29:G29"/>
    <mergeCell ref="J29:P29"/>
    <mergeCell ref="A38:G38"/>
    <mergeCell ref="J38:P38"/>
    <mergeCell ref="A47:G47"/>
    <mergeCell ref="J47:P47"/>
    <mergeCell ref="A57:G57"/>
    <mergeCell ref="J57:P57"/>
    <mergeCell ref="A66:G66"/>
    <mergeCell ref="J66:P66"/>
    <mergeCell ref="A76:G76"/>
    <mergeCell ref="J76:P76"/>
    <mergeCell ref="A85:G85"/>
    <mergeCell ref="J85:P85"/>
    <mergeCell ref="A95:G95"/>
    <mergeCell ref="J95:P95"/>
    <mergeCell ref="A104:G104"/>
    <mergeCell ref="J104:P10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张思钧</dc:creator>
  <cp:lastModifiedBy>张思钧</cp:lastModifiedBy>
  <dcterms:created xsi:type="dcterms:W3CDTF">2018-09-30T03:56:01Z</dcterms:created>
  <dcterms:modified xsi:type="dcterms:W3CDTF">2018-09-30T06:58:23Z</dcterms:modified>
</cp:coreProperties>
</file>