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zhangsijun/Library/Mobile Documents/com~apple~CloudDocs/VE281/Project2/codes_Linux_after_modification/"/>
    </mc:Choice>
  </mc:AlternateContent>
  <bookViews>
    <workbookView xWindow="12640" yWindow="1180" windowWidth="24300" windowHeight="19560" activeTab="2"/>
  </bookViews>
  <sheets>
    <sheet name="Chart1" sheetId="2" r:id="rId1"/>
    <sheet name="Chart2" sheetId="3" r:id="rId2"/>
    <sheet name="Sheet1" sheetId="1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  <c r="K52" i="1"/>
  <c r="L52" i="1"/>
  <c r="M52" i="1"/>
  <c r="N52" i="1"/>
  <c r="O52" i="1"/>
  <c r="P52" i="1"/>
  <c r="L34" i="1"/>
  <c r="M34" i="1"/>
  <c r="N34" i="1"/>
  <c r="O34" i="1"/>
  <c r="P34" i="1"/>
  <c r="K34" i="1"/>
  <c r="G54" i="1"/>
  <c r="F54" i="1"/>
  <c r="E54" i="1"/>
  <c r="D54" i="1"/>
  <c r="C54" i="1"/>
  <c r="B54" i="1"/>
  <c r="P45" i="1"/>
  <c r="O45" i="1"/>
  <c r="N45" i="1"/>
  <c r="M45" i="1"/>
  <c r="L45" i="1"/>
  <c r="K45" i="1"/>
  <c r="G45" i="1"/>
  <c r="F45" i="1"/>
  <c r="E45" i="1"/>
  <c r="D45" i="1"/>
  <c r="C45" i="1"/>
  <c r="B45" i="1"/>
  <c r="G36" i="1"/>
  <c r="F36" i="1"/>
  <c r="E36" i="1"/>
  <c r="D36" i="1"/>
  <c r="C36" i="1"/>
  <c r="B36" i="1"/>
  <c r="P27" i="1"/>
  <c r="O27" i="1"/>
  <c r="N27" i="1"/>
  <c r="M27" i="1"/>
  <c r="L27" i="1"/>
  <c r="K27" i="1"/>
  <c r="X122" i="1"/>
  <c r="T122" i="1"/>
  <c r="S122" i="1"/>
  <c r="X121" i="1"/>
  <c r="W121" i="1"/>
  <c r="S121" i="1"/>
  <c r="U120" i="1"/>
  <c r="S120" i="1"/>
  <c r="V119" i="1"/>
  <c r="U119" i="1"/>
  <c r="X117" i="1"/>
  <c r="S117" i="1"/>
  <c r="W122" i="1"/>
  <c r="V122" i="1"/>
  <c r="U122" i="1"/>
  <c r="V121" i="1"/>
  <c r="U121" i="1"/>
  <c r="T121" i="1"/>
  <c r="X120" i="1"/>
  <c r="W120" i="1"/>
  <c r="V120" i="1"/>
  <c r="T120" i="1"/>
  <c r="X119" i="1"/>
  <c r="W119" i="1"/>
  <c r="T119" i="1"/>
  <c r="S119" i="1"/>
  <c r="X118" i="1"/>
  <c r="W118" i="1"/>
  <c r="V118" i="1"/>
  <c r="U118" i="1"/>
  <c r="T118" i="1"/>
  <c r="S118" i="1"/>
  <c r="W117" i="1"/>
  <c r="V117" i="1"/>
  <c r="U117" i="1"/>
  <c r="T117" i="1"/>
  <c r="S81" i="1"/>
  <c r="T81" i="1"/>
  <c r="U81" i="1"/>
  <c r="V81" i="1"/>
  <c r="W81" i="1"/>
  <c r="X81" i="1"/>
  <c r="S82" i="1"/>
  <c r="T82" i="1"/>
  <c r="U82" i="1"/>
  <c r="V82" i="1"/>
  <c r="W82" i="1"/>
  <c r="X82" i="1"/>
  <c r="S83" i="1"/>
  <c r="T83" i="1"/>
  <c r="U83" i="1"/>
  <c r="V83" i="1"/>
  <c r="W83" i="1"/>
  <c r="X83" i="1"/>
  <c r="S84" i="1"/>
  <c r="T84" i="1"/>
  <c r="U84" i="1"/>
  <c r="V84" i="1"/>
  <c r="W84" i="1"/>
  <c r="X84" i="1"/>
  <c r="S85" i="1"/>
  <c r="T85" i="1"/>
  <c r="U85" i="1"/>
  <c r="V85" i="1"/>
  <c r="W85" i="1"/>
  <c r="X85" i="1"/>
  <c r="S86" i="1"/>
  <c r="T86" i="1"/>
  <c r="U86" i="1"/>
  <c r="V86" i="1"/>
  <c r="W86" i="1"/>
  <c r="X86" i="1"/>
  <c r="T42" i="1"/>
  <c r="U42" i="1"/>
  <c r="V42" i="1"/>
  <c r="W42" i="1"/>
  <c r="X42" i="1"/>
  <c r="T43" i="1"/>
  <c r="U43" i="1"/>
  <c r="V43" i="1"/>
  <c r="W43" i="1"/>
  <c r="X43" i="1"/>
  <c r="S43" i="1"/>
  <c r="S42" i="1"/>
  <c r="B27" i="1"/>
  <c r="C27" i="1"/>
  <c r="D27" i="1"/>
  <c r="E27" i="1"/>
  <c r="F27" i="1"/>
  <c r="G27" i="1"/>
</calcChain>
</file>

<file path=xl/sharedStrings.xml><?xml version="1.0" encoding="utf-8"?>
<sst xmlns="http://schemas.openxmlformats.org/spreadsheetml/2006/main" count="106" uniqueCount="33">
  <si>
    <t>Size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</si>
  <si>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</si>
  <si>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</si>
  <si>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</si>
  <si>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</si>
  <si>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</si>
  <si>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Average</t>
    <phoneticPr fontId="1" type="noConversion"/>
  </si>
  <si>
    <t>The comparison result.</t>
  </si>
  <si>
    <t>Bubble</t>
    <phoneticPr fontId="1" type="noConversion"/>
  </si>
  <si>
    <t>Insertion</t>
    <phoneticPr fontId="1" type="noConversion"/>
  </si>
  <si>
    <t>Selection</t>
    <phoneticPr fontId="1" type="noConversion"/>
  </si>
  <si>
    <t>Merge</t>
    <phoneticPr fontId="1" type="noConversion"/>
  </si>
  <si>
    <t>Quick_Extra</t>
    <phoneticPr fontId="1" type="noConversion"/>
  </si>
  <si>
    <t>Quick_In_Place</t>
    <phoneticPr fontId="1" type="noConversion"/>
  </si>
  <si>
    <t>The comparison result in Log Size</t>
    <phoneticPr fontId="1" type="noConversion"/>
  </si>
  <si>
    <t>The comparison result.</t>
    <phoneticPr fontId="1" type="noConversion"/>
  </si>
  <si>
    <t>The comparison result in Log Size of Sorted Array</t>
    <phoneticPr fontId="1" type="noConversion"/>
  </si>
  <si>
    <t>The comparison result in Log Size of Reversed Array</t>
    <phoneticPr fontId="1" type="noConversion"/>
  </si>
  <si>
    <t>Random Selection</t>
    <phoneticPr fontId="1" type="noConversion"/>
  </si>
  <si>
    <t>Random Selection Zero</t>
    <phoneticPr fontId="1" type="noConversion"/>
  </si>
  <si>
    <t>Random Selection Half</t>
    <phoneticPr fontId="1" type="noConversion"/>
  </si>
  <si>
    <t>Random Selection Last</t>
    <phoneticPr fontId="1" type="noConversion"/>
  </si>
  <si>
    <t>Average</t>
  </si>
  <si>
    <t>Deterministic Selection Zero</t>
    <phoneticPr fontId="1" type="noConversion"/>
  </si>
  <si>
    <t>DeterministicSelection Half</t>
    <phoneticPr fontId="1" type="noConversion"/>
  </si>
  <si>
    <t>Deterministic Selection Last</t>
    <phoneticPr fontId="1" type="noConversion"/>
  </si>
  <si>
    <t>Zero</t>
    <phoneticPr fontId="1" type="noConversion"/>
  </si>
  <si>
    <t>Half</t>
    <phoneticPr fontId="1" type="noConversion"/>
  </si>
  <si>
    <t>Last</t>
    <phoneticPr fontId="1" type="noConversion"/>
  </si>
  <si>
    <t>Average</t>
    <phoneticPr fontId="1" type="noConversion"/>
  </si>
  <si>
    <t>Random</t>
    <phoneticPr fontId="1" type="noConversion"/>
  </si>
  <si>
    <t>Deterministic</t>
    <phoneticPr fontId="1" type="noConversion"/>
  </si>
  <si>
    <t>Quick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</si>
</sst>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);[Red]\(0.000000\)"/>
    <numFmt numFmtId="177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4" fillId="0" borderId="0" xfId="0" applyNumberFormat="1" applyFont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Relationship Id="rId3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Relationship Id="rId3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5120240"/>
        <c:axId val="-435119712"/>
      </c:barChart>
      <c:catAx>
        <c:axId val="-43512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119712"/>
        <c:crosses val="autoZero"/>
        <c:auto val="1"/>
        <c:lblAlgn val="ctr"/>
        <c:lblOffset val="100"/>
        <c:noMultiLvlLbl val="0"/>
      </c:catAx>
      <c:valAx>
        <c:axId val="-43511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12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4102032"/>
        <c:axId val="-434099280"/>
      </c:barChart>
      <c:catAx>
        <c:axId val="-43410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4099280"/>
        <c:crosses val="autoZero"/>
        <c:auto val="1"/>
        <c:lblAlgn val="ctr"/>
        <c:lblOffset val="100"/>
        <c:noMultiLvlLbl val="0"/>
      </c:catAx>
      <c:valAx>
        <c:axId val="-4340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41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517465718614578"/>
          <c:y val="0.132566136935395"/>
          <c:w val="0.921218936277893"/>
          <c:h val="0.710683841164736"/>
        </c:manualLayout>
      </c:layout>
      <c:lineChart>
        <c:grouping val="standar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Random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Sheet1!$S$3:$X$3</c:f>
              <c:numCache>
                <c:formatCode>0.000000_);[Red]\(0.000000\)</c:formatCode>
                <c:ptCount val="6"/>
                <c:pt idx="0">
                  <c:v>0.2341634</c:v>
                </c:pt>
                <c:pt idx="1">
                  <c:v>0.4623492</c:v>
                </c:pt>
                <c:pt idx="2">
                  <c:v>0.687427066666667</c:v>
                </c:pt>
                <c:pt idx="3">
                  <c:v>0.923496466666667</c:v>
                </c:pt>
                <c:pt idx="4">
                  <c:v>1.16718</c:v>
                </c:pt>
                <c:pt idx="5">
                  <c:v>1.380235333333333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273-4FA1-BFB6-EB212B7C4184}"/>
            </c:ext>
          </c:extLst>
        </c:ser>
        <c:ser>
          <c:idx val="1"/>
          <c:order val="1"/>
          <c:tx>
            <c:strRef>
              <c:f>Sheet1!$R$4</c:f>
              <c:strCache>
                <c:ptCount val="1"/>
                <c:pt idx="0">
                  <c:v>Deterministic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Sheet1!$S$4:$X$4</c:f>
              <c:numCache>
                <c:formatCode>General</c:formatCode>
                <c:ptCount val="6"/>
                <c:pt idx="0">
                  <c:v>0.283038</c:v>
                </c:pt>
                <c:pt idx="1">
                  <c:v>0.565424066666667</c:v>
                </c:pt>
                <c:pt idx="2">
                  <c:v>0.841405333333333</c:v>
                </c:pt>
                <c:pt idx="3">
                  <c:v>1.122127333333333</c:v>
                </c:pt>
                <c:pt idx="4">
                  <c:v>1.40488</c:v>
                </c:pt>
                <c:pt idx="5">
                  <c:v>1.677889333333333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273-4FA1-BFB6-EB212B7C4184}"/>
            </c:ext>
          </c:extLst>
        </c:ser>
        <c:ser>
          <c:idx val="2"/>
          <c:order val="2"/>
          <c:tx>
            <c:strRef>
              <c:f>Sheet1!$R$5</c:f>
              <c:strCache>
                <c:ptCount val="1"/>
                <c:pt idx="0">
                  <c:v>Average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175">
                <a:solidFill>
                  <a:schemeClr val="accent3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Sheet1!$S$5:$X$5</c:f>
              <c:numCache>
                <c:formatCode>0.000000_);[Red]\(0.000000\)</c:formatCode>
                <c:ptCount val="6"/>
                <c:pt idx="0">
                  <c:v>0.235237</c:v>
                </c:pt>
                <c:pt idx="1">
                  <c:v>0.470459</c:v>
                </c:pt>
                <c:pt idx="2">
                  <c:v>0.684806</c:v>
                </c:pt>
                <c:pt idx="3">
                  <c:v>0.90372</c:v>
                </c:pt>
                <c:pt idx="4">
                  <c:v>1.14966</c:v>
                </c:pt>
                <c:pt idx="5">
                  <c:v>1.360098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273-4FA1-BFB6-EB212B7C4184}"/>
            </c:ext>
          </c:extLst>
        </c:ser>
        <c:ser>
          <c:idx val="3"/>
          <c:order val="3"/>
          <c:tx>
            <c:strRef>
              <c:f>Sheet1!$R$6</c:f>
              <c:strCache>
                <c:ptCount val="1"/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Sheet1!$S$6:$X$6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273-4FA1-BFB6-EB212B7C4184}"/>
            </c:ext>
          </c:extLst>
        </c:ser>
        <c:ser>
          <c:idx val="4"/>
          <c:order val="4"/>
          <c:tx>
            <c:strRef>
              <c:f>Sheet1!$R$7</c:f>
              <c:strCache>
                <c:ptCount val="1"/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Sheet1!$S$7:$X$7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3273-4FA1-BFB6-EB212B7C4184}"/>
            </c:ext>
          </c:extLst>
        </c:ser>
        <c:ser>
          <c:idx val="5"/>
          <c:order val="5"/>
          <c:tx>
            <c:strRef>
              <c:f>Sheet1!$R$8</c:f>
              <c:strCache>
                <c:ptCount val="1"/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175">
                <a:solidFill>
                  <a:schemeClr val="accent6"/>
                </a:solidFill>
              </a:ln>
              <a:effectLst/>
            </c:spPr>
          </c:marker>
          <c:cat>
            <c:numRef>
              <c:f>Sheet1!$S$2:$X$2</c:f>
              <c:numCache>
                <c:formatCode>0_);[Red]\(0\)</c:formatCode>
                <c:ptCount val="6"/>
                <c:pt idx="0">
                  <c:v>200000.0</c:v>
                </c:pt>
                <c:pt idx="1">
                  <c:v>400000.0</c:v>
                </c:pt>
                <c:pt idx="2">
                  <c:v>600000.0</c:v>
                </c:pt>
                <c:pt idx="3">
                  <c:v>800000.0</c:v>
                </c:pt>
                <c:pt idx="4">
                  <c:v>1.0E6</c:v>
                </c:pt>
                <c:pt idx="5">
                  <c:v>1.2E6</c:v>
                </c:pt>
              </c:numCache>
            </c:numRef>
          </c:cat>
          <c:val>
            <c:numRef>
              <c:f>Sheet1!$S$8:$X$8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3273-4FA1-BFB6-EB212B7C4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4058912"/>
        <c:axId val="-434056848"/>
      </c:lineChart>
      <c:catAx>
        <c:axId val="-434058912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4056848"/>
        <c:crosses val="autoZero"/>
        <c:auto val="1"/>
        <c:lblAlgn val="ctr"/>
        <c:lblOffset val="100"/>
        <c:noMultiLvlLbl val="0"/>
      </c:catAx>
      <c:valAx>
        <c:axId val="-4340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405891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>
          <a:lumMod val="15000"/>
          <a:lumOff val="85000"/>
          <a:alpha val="96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 in Log Size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Sheet1!$R$42</c:f>
              <c:strCache>
                <c:ptCount val="1"/>
                <c:pt idx="0">
                  <c:v>Bubble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Sheet1!$S$42:$X$42</c:f>
              <c:numCache>
                <c:formatCode>General</c:formatCode>
                <c:ptCount val="6"/>
                <c:pt idx="0">
                  <c:v>-0.630480984670103</c:v>
                </c:pt>
                <c:pt idx="1">
                  <c:v>-0.335029889491639</c:v>
                </c:pt>
                <c:pt idx="2">
                  <c:v>-0.162773372005957</c:v>
                </c:pt>
                <c:pt idx="3">
                  <c:v>-0.034564761848109</c:v>
                </c:pt>
                <c:pt idx="4">
                  <c:v>0.0671378371752724</c:v>
                </c:pt>
                <c:pt idx="5">
                  <c:v>0.139953140933535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Sheet1!$R$43</c:f>
              <c:strCache>
                <c:ptCount val="1"/>
                <c:pt idx="0">
                  <c:v>Insertion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Sheet1!$S$43:$X$43</c:f>
              <c:numCache>
                <c:formatCode>General</c:formatCode>
                <c:ptCount val="6"/>
                <c:pt idx="0">
                  <c:v>-0.548155253230397</c:v>
                </c:pt>
                <c:pt idx="1">
                  <c:v>-0.247625710176021</c:v>
                </c:pt>
                <c:pt idx="2">
                  <c:v>-0.0749947394905271</c:v>
                </c:pt>
                <c:pt idx="3">
                  <c:v>0.0500421412573253</c:v>
                </c:pt>
                <c:pt idx="4">
                  <c:v>0.147639229889838</c:v>
                </c:pt>
                <c:pt idx="5">
                  <c:v>0.224763313162758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Sheet1!$R$44</c:f>
              <c:strCache>
                <c:ptCount val="1"/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Sheet1!$S$44:$X$44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Sheet1!$R$45</c:f>
              <c:strCache>
                <c:ptCount val="1"/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Sheet1!$S$45:$X$45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Sheet1!$R$46</c:f>
              <c:strCache>
                <c:ptCount val="1"/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Sheet1!$S$46:$X$46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Sheet1!$R$47</c:f>
              <c:strCache>
                <c:ptCount val="1"/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Sheet1!$S$40:$X$41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Sheet1!$S$47:$X$47</c:f>
              <c:numCache>
                <c:formatCode>General</c:formatCode>
                <c:ptCount val="6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3966496"/>
        <c:axId val="-435642704"/>
      </c:lineChart>
      <c:catAx>
        <c:axId val="-45396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642704"/>
        <c:crosses val="autoZero"/>
        <c:auto val="1"/>
        <c:lblAlgn val="ctr"/>
        <c:lblOffset val="100"/>
        <c:noMultiLvlLbl val="0"/>
      </c:catAx>
      <c:valAx>
        <c:axId val="-43564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5396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 comparison result in Log Size of Sorted Array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Sheet1!$R$81</c:f>
              <c:strCache>
                <c:ptCount val="1"/>
                <c:pt idx="0">
                  <c:v>Bubble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Sheet1!$S$81:$X$81</c:f>
              <c:numCache>
                <c:formatCode>General</c:formatCode>
                <c:ptCount val="6"/>
                <c:pt idx="0">
                  <c:v>-6</c:v>
                </c:pt>
                <c:pt idx="1">
                  <c:v>-5.657577319177793</c:v>
                </c:pt>
                <c:pt idx="2">
                  <c:v>-4.015022873584506</c:v>
                </c:pt>
                <c:pt idx="3">
                  <c:v>-2.170567566382401</c:v>
                </c:pt>
                <c:pt idx="4">
                  <c:v>-0.19416040194833</c:v>
                </c:pt>
                <c:pt idx="5">
                  <c:v>0.401767812360551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Sheet1!$R$82</c:f>
              <c:strCache>
                <c:ptCount val="1"/>
                <c:pt idx="0">
                  <c:v>Insertion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Sheet1!$S$82:$X$82</c:f>
              <c:numCache>
                <c:formatCode>General</c:formatCode>
                <c:ptCount val="6"/>
                <c:pt idx="0">
                  <c:v>-5.795880017344075</c:v>
                </c:pt>
                <c:pt idx="1">
                  <c:v>-5.744727494896693</c:v>
                </c:pt>
                <c:pt idx="2">
                  <c:v>-5.522878745280337</c:v>
                </c:pt>
                <c:pt idx="3">
                  <c:v>-5.065501548756432</c:v>
                </c:pt>
                <c:pt idx="4">
                  <c:v>-4.193820026016112</c:v>
                </c:pt>
                <c:pt idx="5">
                  <c:v>-3.93404701968613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Sheet1!$R$83</c:f>
              <c:strCache>
                <c:ptCount val="1"/>
                <c:pt idx="0">
                  <c:v>Selection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Sheet1!$S$83:$X$83</c:f>
              <c:numCache>
                <c:formatCode>General</c:formatCode>
                <c:ptCount val="6"/>
                <c:pt idx="0">
                  <c:v>-5.744727494896693</c:v>
                </c:pt>
                <c:pt idx="1">
                  <c:v>-5.552841968657781</c:v>
                </c:pt>
                <c:pt idx="2">
                  <c:v>-4.014124642691606</c:v>
                </c:pt>
                <c:pt idx="3">
                  <c:v>-2.142896775052812</c:v>
                </c:pt>
                <c:pt idx="4">
                  <c:v>-0.215379997492112</c:v>
                </c:pt>
                <c:pt idx="5">
                  <c:v>0.374322638789088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Sheet1!$R$84</c:f>
              <c:strCache>
                <c:ptCount val="1"/>
                <c:pt idx="0">
                  <c:v>Merge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Sheet1!$S$84:$X$84</c:f>
              <c:numCache>
                <c:formatCode>General</c:formatCode>
                <c:ptCount val="6"/>
                <c:pt idx="0">
                  <c:v>-5.0</c:v>
                </c:pt>
                <c:pt idx="1">
                  <c:v>-4.6903698325741</c:v>
                </c:pt>
                <c:pt idx="2">
                  <c:v>-3.870954940112041</c:v>
                </c:pt>
                <c:pt idx="3">
                  <c:v>-3.038578905933552</c:v>
                </c:pt>
                <c:pt idx="4">
                  <c:v>-2.041675068355947</c:v>
                </c:pt>
                <c:pt idx="5">
                  <c:v>-1.760540349566623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Sheet1!$R$85</c:f>
              <c:strCache>
                <c:ptCount val="1"/>
                <c:pt idx="0">
                  <c:v>Quick_Extra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Sheet1!$S$85:$X$85</c:f>
              <c:numCache>
                <c:formatCode>General</c:formatCode>
                <c:ptCount val="6"/>
                <c:pt idx="0">
                  <c:v>-5.008773924307504</c:v>
                </c:pt>
                <c:pt idx="1">
                  <c:v>-4.774690718274136</c:v>
                </c:pt>
                <c:pt idx="2">
                  <c:v>-3.878768544850378</c:v>
                </c:pt>
                <c:pt idx="3">
                  <c:v>-2.976747540366288</c:v>
                </c:pt>
                <c:pt idx="4">
                  <c:v>-2.005401329202349</c:v>
                </c:pt>
                <c:pt idx="5">
                  <c:v>-1.69087254251992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Sheet1!$R$86</c:f>
              <c:strCache>
                <c:ptCount val="1"/>
                <c:pt idx="0">
                  <c:v>Quick_In_Place</c:v>
                </c:pt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Sheet1!$S$79:$X$80</c:f>
              <c:strCache>
                <c:ptCount val="6"/>
                <c:pt idx="0">
                  <c:v>50 </c:v>
                </c:pt>
                <c:pt idx="1">
                  <c:v>500 </c:v>
                </c:pt>
                <c:pt idx="2">
                  <c:v>5000 </c:v>
                </c:pt>
                <c:pt idx="3">
                  <c:v>50000 </c:v>
                </c:pt>
                <c:pt idx="4">
                  <c:v>500000 </c:v>
                </c:pt>
                <c:pt idx="5">
                  <c:v>100000 </c:v>
                </c:pt>
              </c:strCache>
            </c:strRef>
          </c:cat>
          <c:val>
            <c:numRef>
              <c:f>Sheet1!$S$86:$X$86</c:f>
              <c:numCache>
                <c:formatCode>General</c:formatCode>
                <c:ptCount val="6"/>
                <c:pt idx="0">
                  <c:v>-5.207608310501745</c:v>
                </c:pt>
                <c:pt idx="1">
                  <c:v>-5.086186147616282</c:v>
                </c:pt>
                <c:pt idx="2">
                  <c:v>-4.48678239993206</c:v>
                </c:pt>
                <c:pt idx="3">
                  <c:v>-3.676954264518298</c:v>
                </c:pt>
                <c:pt idx="4">
                  <c:v>-2.706946976572168</c:v>
                </c:pt>
                <c:pt idx="5">
                  <c:v>-2.380844035262834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5587504"/>
        <c:axId val="-435585024"/>
      </c:lineChart>
      <c:catAx>
        <c:axId val="-43558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585024"/>
        <c:crosses val="autoZero"/>
        <c:auto val="1"/>
        <c:lblAlgn val="ctr"/>
        <c:lblOffset val="100"/>
        <c:noMultiLvlLbl val="0"/>
      </c:catAx>
      <c:valAx>
        <c:axId val="-4355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58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The comparison result in Log Size of Reversed Array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40072002210362"/>
          <c:y val="0.162184219821068"/>
          <c:w val="0.922573909897601"/>
          <c:h val="0.711619363871103"/>
        </c:manualLayout>
      </c:layout>
      <c:lineChart>
        <c:grouping val="standard"/>
        <c:varyColors val="0"/>
        <c:ser>
          <c:idx val="0"/>
          <c:order val="0"/>
          <c:tx>
            <c:strRef>
              <c:f>Sheet1!$R$117</c:f>
              <c:strCache>
                <c:ptCount val="1"/>
                <c:pt idx="0">
                  <c:v>Bubble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Sheet1!$S$117:$X$117</c:f>
              <c:numCache>
                <c:formatCode>General</c:formatCode>
                <c:ptCount val="6"/>
                <c:pt idx="0">
                  <c:v>-5.795880017344075</c:v>
                </c:pt>
                <c:pt idx="1">
                  <c:v>-5.619788758288393</c:v>
                </c:pt>
                <c:pt idx="2">
                  <c:v>-3.913640169325252</c:v>
                </c:pt>
                <c:pt idx="3">
                  <c:v>-2.030770520137356</c:v>
                </c:pt>
                <c:pt idx="4">
                  <c:v>-0.0133036693831608</c:v>
                </c:pt>
                <c:pt idx="5">
                  <c:v>0.57778261081674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5CA-4974-BA74-FEA0C6620DB8}"/>
            </c:ext>
          </c:extLst>
        </c:ser>
        <c:ser>
          <c:idx val="1"/>
          <c:order val="1"/>
          <c:tx>
            <c:strRef>
              <c:f>Sheet1!$R$118</c:f>
              <c:strCache>
                <c:ptCount val="1"/>
                <c:pt idx="0">
                  <c:v>Insertion</c:v>
                </c:pt>
              </c:strCache>
            </c:strRef>
          </c:tx>
          <c:spPr>
            <a:ln w="31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Sheet1!$S$118:$X$118</c:f>
              <c:numCache>
                <c:formatCode>General</c:formatCode>
                <c:ptCount val="6"/>
                <c:pt idx="0">
                  <c:v>-5.920818753952374</c:v>
                </c:pt>
                <c:pt idx="1">
                  <c:v>-5.744727494896693</c:v>
                </c:pt>
                <c:pt idx="2">
                  <c:v>-4.075720713938117</c:v>
                </c:pt>
                <c:pt idx="3">
                  <c:v>-2.19485270219959</c:v>
                </c:pt>
                <c:pt idx="4">
                  <c:v>-0.13658457957756</c:v>
                </c:pt>
                <c:pt idx="5">
                  <c:v>0.415018779478703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5CA-4974-BA74-FEA0C6620DB8}"/>
            </c:ext>
          </c:extLst>
        </c:ser>
        <c:ser>
          <c:idx val="2"/>
          <c:order val="2"/>
          <c:tx>
            <c:strRef>
              <c:f>Sheet1!$R$119</c:f>
              <c:strCache>
                <c:ptCount val="1"/>
                <c:pt idx="0">
                  <c:v>Selection</c:v>
                </c:pt>
              </c:strCache>
            </c:strRef>
          </c:tx>
          <c:spPr>
            <a:ln w="31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Sheet1!$S$119:$X$119</c:f>
              <c:numCache>
                <c:formatCode>General</c:formatCode>
                <c:ptCount val="6"/>
                <c:pt idx="0">
                  <c:v>-5.744727494896693</c:v>
                </c:pt>
                <c:pt idx="1">
                  <c:v>-5.443697499232712</c:v>
                </c:pt>
                <c:pt idx="2">
                  <c:v>-4.064492734175287</c:v>
                </c:pt>
                <c:pt idx="3">
                  <c:v>-2.151712330904723</c:v>
                </c:pt>
                <c:pt idx="4">
                  <c:v>-0.199603675904987</c:v>
                </c:pt>
                <c:pt idx="5">
                  <c:v>0.391899722375684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5CA-4974-BA74-FEA0C6620DB8}"/>
            </c:ext>
          </c:extLst>
        </c:ser>
        <c:ser>
          <c:idx val="3"/>
          <c:order val="3"/>
          <c:tx>
            <c:strRef>
              <c:f>Sheet1!$R$120</c:f>
              <c:strCache>
                <c:ptCount val="1"/>
                <c:pt idx="0">
                  <c:v>Merge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Sheet1!$S$120:$X$120</c:f>
              <c:numCache>
                <c:formatCode>General</c:formatCode>
                <c:ptCount val="6"/>
                <c:pt idx="0">
                  <c:v>-4.97469413473523</c:v>
                </c:pt>
                <c:pt idx="1">
                  <c:v>-4.71669877129645</c:v>
                </c:pt>
                <c:pt idx="2">
                  <c:v>-3.95703092660682</c:v>
                </c:pt>
                <c:pt idx="3">
                  <c:v>-2.975842845540327</c:v>
                </c:pt>
                <c:pt idx="4">
                  <c:v>-2.040548369349536</c:v>
                </c:pt>
                <c:pt idx="5">
                  <c:v>-1.716771159742639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CA-4974-BA74-FEA0C6620DB8}"/>
            </c:ext>
          </c:extLst>
        </c:ser>
        <c:ser>
          <c:idx val="4"/>
          <c:order val="4"/>
          <c:tx>
            <c:strRef>
              <c:f>Sheet1!$R$121</c:f>
              <c:strCache>
                <c:ptCount val="1"/>
                <c:pt idx="0">
                  <c:v>Quick_Extra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Sheet1!$S$121:$X$121</c:f>
              <c:numCache>
                <c:formatCode>General</c:formatCode>
                <c:ptCount val="6"/>
                <c:pt idx="0">
                  <c:v>-5.075720713938117</c:v>
                </c:pt>
                <c:pt idx="1">
                  <c:v>-4.769551078621726</c:v>
                </c:pt>
                <c:pt idx="2">
                  <c:v>-3.998266287190999</c:v>
                </c:pt>
                <c:pt idx="3">
                  <c:v>-2.964890597055424</c:v>
                </c:pt>
                <c:pt idx="4">
                  <c:v>-2.055033950825444</c:v>
                </c:pt>
                <c:pt idx="5">
                  <c:v>-1.641543551057092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5CA-4974-BA74-FEA0C6620DB8}"/>
            </c:ext>
          </c:extLst>
        </c:ser>
        <c:ser>
          <c:idx val="5"/>
          <c:order val="5"/>
          <c:tx>
            <c:strRef>
              <c:f>Sheet1!$R$122</c:f>
              <c:strCache>
                <c:ptCount val="1"/>
                <c:pt idx="0">
                  <c:v>Quick_In_Place</c:v>
                </c:pt>
              </c:strCache>
            </c:strRef>
          </c:tx>
          <c:spPr>
            <a:ln w="31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Sheet1!$S$116:$X$116</c:f>
              <c:numCache>
                <c:formatCode>0_);[Red]\(0\)</c:formatCode>
                <c:ptCount val="6"/>
                <c:pt idx="0">
                  <c:v>50.0</c:v>
                </c:pt>
                <c:pt idx="1">
                  <c:v>500.0</c:v>
                </c:pt>
                <c:pt idx="2">
                  <c:v>5000.0</c:v>
                </c:pt>
                <c:pt idx="3">
                  <c:v>50000.0</c:v>
                </c:pt>
                <c:pt idx="4">
                  <c:v>500000.0</c:v>
                </c:pt>
                <c:pt idx="5">
                  <c:v>100000.0</c:v>
                </c:pt>
              </c:numCache>
            </c:numRef>
          </c:cat>
          <c:val>
            <c:numRef>
              <c:f>Sheet1!$S$122:$X$122</c:f>
              <c:numCache>
                <c:formatCode>General</c:formatCode>
                <c:ptCount val="6"/>
                <c:pt idx="0">
                  <c:v>-5.236572006437062</c:v>
                </c:pt>
                <c:pt idx="1">
                  <c:v>-5.017728766960431</c:v>
                </c:pt>
                <c:pt idx="2">
                  <c:v>-4.51999305704285</c:v>
                </c:pt>
                <c:pt idx="3">
                  <c:v>-3.698970004336019</c:v>
                </c:pt>
                <c:pt idx="4">
                  <c:v>-2.703773712738839</c:v>
                </c:pt>
                <c:pt idx="5">
                  <c:v>-2.347811697771991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5CA-4974-BA74-FEA0C662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5054064"/>
        <c:axId val="-435052016"/>
      </c:lineChart>
      <c:catAx>
        <c:axId val="-435054064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052016"/>
        <c:crosses val="autoZero"/>
        <c:auto val="1"/>
        <c:lblAlgn val="ctr"/>
        <c:lblOffset val="100"/>
        <c:noMultiLvlLbl val="0"/>
      </c:catAx>
      <c:valAx>
        <c:axId val="-4350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43505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47E1C0D7-728D-4AFC-B771-7AC92047FD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B1B0DAAE-2BD0-44AB-BBB7-AC52493A75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303491</xdr:colOff>
      <xdr:row>8</xdr:row>
      <xdr:rowOff>136213</xdr:rowOff>
    </xdr:from>
    <xdr:to>
      <xdr:col>25</xdr:col>
      <xdr:colOff>439466</xdr:colOff>
      <xdr:row>29</xdr:row>
      <xdr:rowOff>63759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6F346364-365F-4120-9D4F-7A8432835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494049</xdr:colOff>
      <xdr:row>48</xdr:row>
      <xdr:rowOff>93709</xdr:rowOff>
    </xdr:from>
    <xdr:to>
      <xdr:col>24</xdr:col>
      <xdr:colOff>430549</xdr:colOff>
      <xdr:row>66</xdr:row>
      <xdr:rowOff>63018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xmlns="" id="{09ABA6C3-C6AF-4BCE-BF2A-457710457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414618</xdr:colOff>
      <xdr:row>86</xdr:row>
      <xdr:rowOff>113177</xdr:rowOff>
    </xdr:from>
    <xdr:to>
      <xdr:col>24</xdr:col>
      <xdr:colOff>235323</xdr:colOff>
      <xdr:row>104</xdr:row>
      <xdr:rowOff>33130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4136EFB2-413D-4FF6-9302-A1848A8F9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795616</xdr:colOff>
      <xdr:row>122</xdr:row>
      <xdr:rowOff>27607</xdr:rowOff>
    </xdr:from>
    <xdr:to>
      <xdr:col>23</xdr:col>
      <xdr:colOff>222080</xdr:colOff>
      <xdr:row>139</xdr:row>
      <xdr:rowOff>104928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xmlns="" id="{4F1F2E0C-14B7-4722-AC73-4B44C4F2F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topLeftCell="O1" zoomScale="116" zoomScaleNormal="70" workbookViewId="0">
      <selection activeCell="Z34" sqref="Z34"/>
    </sheetView>
  </sheetViews>
  <sheetFormatPr baseColWidth="10" defaultColWidth="8.83203125" defaultRowHeight="15" x14ac:dyDescent="0.2"/>
  <cols>
    <col min="2" max="2" width="10.33203125" bestFit="1" customWidth="1"/>
    <col min="3" max="3" width="11.5" bestFit="1" customWidth="1"/>
    <col min="4" max="4" width="12.6640625" bestFit="1" customWidth="1"/>
    <col min="5" max="5" width="13.6640625" bestFit="1" customWidth="1"/>
    <col min="6" max="7" width="14.83203125" bestFit="1" customWidth="1"/>
    <col min="11" max="11" width="10.33203125" bestFit="1" customWidth="1"/>
    <col min="12" max="12" width="11.5" bestFit="1" customWidth="1"/>
    <col min="13" max="13" width="12.6640625" bestFit="1" customWidth="1"/>
    <col min="14" max="14" width="13.6640625" bestFit="1" customWidth="1"/>
    <col min="15" max="16" width="14.83203125" bestFit="1" customWidth="1"/>
    <col min="18" max="18" width="13.1640625" customWidth="1"/>
  </cols>
  <sheetData>
    <row r="1" spans="1:25" x14ac:dyDescent="0.2">
      <c r="A1" s="4" t="s">
        <v>32</v>
      </c>
      <c r="B1" s="4"/>
      <c r="C1" s="4"/>
      <c r="D1" s="4"/>
      <c r="E1" s="4"/>
      <c r="F1" s="4"/>
      <c r="G1" s="4"/>
      <c r="H1" s="1"/>
      <c r="I1" s="1"/>
      <c r="J1" s="4"/>
      <c r="K1" s="4"/>
      <c r="L1" s="4"/>
      <c r="M1" s="4"/>
      <c r="N1" s="4"/>
      <c r="O1" s="4"/>
      <c r="P1" s="4"/>
      <c r="R1" s="3" t="s">
        <v>7</v>
      </c>
      <c r="S1" s="3"/>
      <c r="T1" s="3"/>
      <c r="U1" s="3"/>
      <c r="V1" s="3"/>
      <c r="W1" s="3"/>
      <c r="X1" s="3"/>
    </row>
    <row r="2" spans="1:25" x14ac:dyDescent="0.2">
      <c r="A2" s="2" t="s">
        <v>0</v>
      </c>
      <c r="B2" s="2">
        <v>200000</v>
      </c>
      <c r="C2" s="2">
        <v>400000</v>
      </c>
      <c r="D2" s="2">
        <v>600000</v>
      </c>
      <c r="E2" s="2">
        <v>800000</v>
      </c>
      <c r="F2" s="2">
        <v>1000000</v>
      </c>
      <c r="G2" s="2">
        <v>1200000</v>
      </c>
      <c r="H2" s="1"/>
      <c r="I2" s="1"/>
      <c r="J2" s="1"/>
      <c r="K2" s="2"/>
      <c r="L2" s="2"/>
      <c r="M2" s="2"/>
      <c r="N2" s="2"/>
      <c r="O2" s="2"/>
      <c r="P2" s="2"/>
      <c r="S2" s="2">
        <v>200000</v>
      </c>
      <c r="T2" s="2">
        <v>400000</v>
      </c>
      <c r="U2" s="2">
        <v>600000</v>
      </c>
      <c r="V2" s="2">
        <v>800000</v>
      </c>
      <c r="W2" s="2">
        <v>1000000</v>
      </c>
      <c r="X2" s="2">
        <v>1200000</v>
      </c>
    </row>
    <row r="3" spans="1:25" x14ac:dyDescent="0.2">
      <c r="A3" s="1" t="s">
        <v>1</v>
      </c>
      <c r="B3" s="1">
        <v>0.246368</v>
      </c>
      <c r="C3" s="1">
        <v>0.47992699999999999</v>
      </c>
      <c r="D3" s="1">
        <v>0.71940499999999996</v>
      </c>
      <c r="E3" s="1">
        <v>0.97292000000000001</v>
      </c>
      <c r="F3" s="1">
        <v>1.2236199999999999</v>
      </c>
      <c r="G3" s="1">
        <v>1.45591</v>
      </c>
      <c r="H3" s="1"/>
      <c r="I3" s="1"/>
      <c r="J3" s="1"/>
      <c r="K3" s="1"/>
      <c r="L3" s="1"/>
      <c r="M3" s="1"/>
      <c r="N3" s="1"/>
      <c r="O3" s="1"/>
      <c r="P3" s="1"/>
      <c r="R3" t="s">
        <v>30</v>
      </c>
      <c r="S3" s="1">
        <v>0.23416339999999999</v>
      </c>
      <c r="T3" s="1">
        <v>0.46234920000000002</v>
      </c>
      <c r="U3" s="1">
        <v>0.68742706666666675</v>
      </c>
      <c r="V3" s="1">
        <v>0.92349646666666663</v>
      </c>
      <c r="W3" s="1">
        <v>1.1671800000000001</v>
      </c>
      <c r="X3" s="1">
        <v>1.3802353333333333</v>
      </c>
    </row>
    <row r="4" spans="1:25" x14ac:dyDescent="0.2">
      <c r="A4" s="1" t="s">
        <v>2</v>
      </c>
      <c r="B4" s="1">
        <v>0.23014999999999999</v>
      </c>
      <c r="C4" s="1">
        <v>0.47343200000000002</v>
      </c>
      <c r="D4" s="1">
        <v>0.70425300000000002</v>
      </c>
      <c r="E4" s="1">
        <v>0.91342400000000001</v>
      </c>
      <c r="F4" s="1">
        <v>1.18933</v>
      </c>
      <c r="G4" s="1">
        <v>1.35138</v>
      </c>
      <c r="H4" s="1"/>
      <c r="I4" s="1"/>
      <c r="J4" s="1"/>
      <c r="K4" s="1"/>
      <c r="L4" s="1"/>
      <c r="M4" s="1"/>
      <c r="N4" s="1"/>
      <c r="O4" s="1"/>
      <c r="P4" s="1"/>
      <c r="R4" t="s">
        <v>31</v>
      </c>
      <c r="S4">
        <v>0.28303800000000001</v>
      </c>
      <c r="T4">
        <v>0.56542406666666667</v>
      </c>
      <c r="U4">
        <v>0.84140533333333334</v>
      </c>
      <c r="V4">
        <v>1.1221273333333335</v>
      </c>
      <c r="W4">
        <v>1.4048799999999997</v>
      </c>
      <c r="X4">
        <v>1.6778893333333336</v>
      </c>
    </row>
    <row r="5" spans="1:25" x14ac:dyDescent="0.2">
      <c r="A5" s="1" t="s">
        <v>3</v>
      </c>
      <c r="B5" s="1">
        <v>0.22500300000000001</v>
      </c>
      <c r="C5" s="1">
        <v>0.45999099999999998</v>
      </c>
      <c r="D5" s="1">
        <v>0.64215100000000003</v>
      </c>
      <c r="E5" s="1">
        <v>0.85771200000000003</v>
      </c>
      <c r="F5" s="1">
        <v>1.1776800000000001</v>
      </c>
      <c r="G5" s="1">
        <v>1.3385400000000001</v>
      </c>
      <c r="H5" s="1"/>
      <c r="I5" s="1"/>
      <c r="J5" s="1"/>
      <c r="K5" s="1"/>
      <c r="L5" s="1"/>
      <c r="M5" s="1"/>
      <c r="N5" s="1"/>
      <c r="O5" s="1"/>
      <c r="P5" s="1"/>
      <c r="R5" s="5" t="s">
        <v>22</v>
      </c>
      <c r="S5" s="5">
        <v>0.235237</v>
      </c>
      <c r="T5" s="5">
        <v>0.47045900000000002</v>
      </c>
      <c r="U5" s="5">
        <v>0.68480600000000003</v>
      </c>
      <c r="V5" s="5">
        <v>0.90371999999999997</v>
      </c>
      <c r="W5" s="5">
        <v>1.1496599999999999</v>
      </c>
      <c r="X5" s="5">
        <v>1.360098</v>
      </c>
      <c r="Y5" s="5"/>
    </row>
    <row r="6" spans="1:25" x14ac:dyDescent="0.2">
      <c r="A6" s="1" t="s">
        <v>4</v>
      </c>
      <c r="B6" s="1">
        <v>0.23436999999999999</v>
      </c>
      <c r="C6" s="1">
        <v>0.46632899999999999</v>
      </c>
      <c r="D6" s="1">
        <v>0.67089799999999999</v>
      </c>
      <c r="E6" s="1">
        <v>0.85718700000000003</v>
      </c>
      <c r="F6" s="1">
        <v>1.0856300000000001</v>
      </c>
      <c r="G6" s="1">
        <v>1.28104</v>
      </c>
      <c r="H6" s="1"/>
      <c r="I6" s="1"/>
      <c r="J6" s="1"/>
      <c r="K6" s="1"/>
      <c r="L6" s="1"/>
      <c r="M6" s="1"/>
      <c r="N6" s="1"/>
      <c r="O6" s="1"/>
      <c r="P6" s="1"/>
    </row>
    <row r="7" spans="1:25" x14ac:dyDescent="0.2">
      <c r="A7" s="1" t="s">
        <v>5</v>
      </c>
      <c r="B7" s="1">
        <v>0.24029500000000001</v>
      </c>
      <c r="C7" s="1">
        <v>0.47261599999999998</v>
      </c>
      <c r="D7" s="1">
        <v>0.68732499999999996</v>
      </c>
      <c r="E7" s="1">
        <v>0.91735500000000003</v>
      </c>
      <c r="F7" s="1">
        <v>1.0720400000000001</v>
      </c>
      <c r="G7" s="1">
        <v>1.3736200000000001</v>
      </c>
      <c r="H7" s="1"/>
      <c r="I7" s="1"/>
      <c r="J7" s="1"/>
      <c r="K7" s="1"/>
      <c r="L7" s="1"/>
      <c r="M7" s="1"/>
      <c r="N7" s="1"/>
      <c r="O7" s="1"/>
      <c r="P7" s="1"/>
    </row>
    <row r="8" spans="1:25" x14ac:dyDescent="0.2">
      <c r="A8" s="1" t="s">
        <v>6</v>
      </c>
      <c r="B8" s="1">
        <f t="shared" ref="B8:G8" si="0">AVERAGE(B3:B7)</f>
        <v>0.23523719999999998</v>
      </c>
      <c r="C8" s="1">
        <f t="shared" si="0"/>
        <v>0.47045900000000007</v>
      </c>
      <c r="D8" s="1">
        <f t="shared" si="0"/>
        <v>0.68480640000000004</v>
      </c>
      <c r="E8" s="1">
        <f t="shared" si="0"/>
        <v>0.90371959999999996</v>
      </c>
      <c r="F8" s="1">
        <f t="shared" si="0"/>
        <v>1.1496600000000001</v>
      </c>
      <c r="G8" s="1">
        <f t="shared" si="0"/>
        <v>1.360098</v>
      </c>
      <c r="H8" s="1"/>
      <c r="I8" s="1"/>
      <c r="J8" s="1"/>
      <c r="K8" s="1"/>
      <c r="L8" s="1"/>
      <c r="M8" s="1"/>
      <c r="N8" s="1"/>
      <c r="O8" s="1"/>
      <c r="P8" s="1"/>
    </row>
    <row r="9" spans="1: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25" x14ac:dyDescent="0.2">
      <c r="A10" s="4"/>
      <c r="B10" s="4"/>
      <c r="C10" s="4"/>
      <c r="D10" s="4"/>
      <c r="E10" s="4"/>
      <c r="F10" s="4"/>
      <c r="G10" s="4"/>
      <c r="H10" s="1"/>
      <c r="I10" s="1"/>
      <c r="J10" s="4"/>
      <c r="K10" s="4"/>
      <c r="L10" s="4"/>
      <c r="M10" s="4"/>
      <c r="N10" s="4"/>
      <c r="O10" s="4"/>
      <c r="P10" s="4"/>
    </row>
    <row r="11" spans="1:25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2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2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24" x14ac:dyDescent="0.2">
      <c r="A20" s="4" t="s">
        <v>19</v>
      </c>
      <c r="B20" s="4"/>
      <c r="C20" s="4"/>
      <c r="D20" s="4"/>
      <c r="E20" s="4"/>
      <c r="F20" s="4"/>
      <c r="G20" s="4"/>
      <c r="H20" s="1"/>
      <c r="I20" s="1"/>
      <c r="J20" s="4" t="s">
        <v>20</v>
      </c>
      <c r="K20" s="4"/>
      <c r="L20" s="4"/>
      <c r="M20" s="4"/>
      <c r="N20" s="4"/>
      <c r="O20" s="4"/>
      <c r="P20" s="4"/>
    </row>
    <row r="21" spans="1:24" x14ac:dyDescent="0.2">
      <c r="A21" s="2" t="s">
        <v>0</v>
      </c>
      <c r="B21" s="2">
        <v>200000</v>
      </c>
      <c r="C21" s="2">
        <v>400000</v>
      </c>
      <c r="D21" s="2">
        <v>600000</v>
      </c>
      <c r="E21" s="2">
        <v>800000</v>
      </c>
      <c r="F21" s="2">
        <v>1000000</v>
      </c>
      <c r="G21" s="2">
        <v>1200000</v>
      </c>
      <c r="H21" s="2"/>
      <c r="I21" s="2"/>
      <c r="J21" s="2" t="s">
        <v>0</v>
      </c>
      <c r="K21" s="2">
        <v>200000</v>
      </c>
      <c r="L21" s="2">
        <v>400000</v>
      </c>
      <c r="M21" s="2">
        <v>600000</v>
      </c>
      <c r="N21" s="2">
        <v>800000</v>
      </c>
      <c r="O21" s="2">
        <v>1000000</v>
      </c>
      <c r="P21" s="2">
        <v>1200000</v>
      </c>
      <c r="Q21" s="2"/>
    </row>
    <row r="22" spans="1:24" x14ac:dyDescent="0.2">
      <c r="A22" s="1" t="s">
        <v>1</v>
      </c>
      <c r="B22" s="1">
        <v>0.246368</v>
      </c>
      <c r="C22" s="1">
        <v>0.47992699999999999</v>
      </c>
      <c r="D22" s="1">
        <v>0.71940499999999996</v>
      </c>
      <c r="E22" s="1">
        <v>0.97292000000000001</v>
      </c>
      <c r="F22" s="1">
        <v>1.2236199999999999</v>
      </c>
      <c r="G22" s="1">
        <v>1.45591</v>
      </c>
      <c r="H22" s="1"/>
      <c r="I22" s="1"/>
      <c r="J22" s="1" t="s">
        <v>1</v>
      </c>
      <c r="K22" s="1">
        <v>0.239484</v>
      </c>
      <c r="L22" s="1">
        <v>0.47516700000000001</v>
      </c>
      <c r="M22" s="1">
        <v>0.74451599999999996</v>
      </c>
      <c r="N22" s="1">
        <v>0.96270800000000001</v>
      </c>
      <c r="O22" s="1">
        <v>1.1831100000000001</v>
      </c>
      <c r="P22" s="1">
        <v>1.46347</v>
      </c>
    </row>
    <row r="23" spans="1:24" x14ac:dyDescent="0.2">
      <c r="A23" s="1" t="s">
        <v>2</v>
      </c>
      <c r="B23" s="1">
        <v>0.23014999999999999</v>
      </c>
      <c r="C23" s="1">
        <v>0.47343200000000002</v>
      </c>
      <c r="D23" s="1">
        <v>0.70425300000000002</v>
      </c>
      <c r="E23" s="1">
        <v>0.91342400000000001</v>
      </c>
      <c r="F23" s="1">
        <v>1.18933</v>
      </c>
      <c r="G23" s="1">
        <v>1.35138</v>
      </c>
      <c r="H23" s="1"/>
      <c r="I23" s="1"/>
      <c r="J23" s="1" t="s">
        <v>2</v>
      </c>
      <c r="K23" s="1">
        <v>0.22095200000000001</v>
      </c>
      <c r="L23" s="1">
        <v>0.44553700000000002</v>
      </c>
      <c r="M23" s="1">
        <v>0.63851899999999995</v>
      </c>
      <c r="N23" s="1">
        <v>0.883243</v>
      </c>
      <c r="O23" s="1">
        <v>1.18431</v>
      </c>
      <c r="P23" s="1">
        <v>1.3897200000000001</v>
      </c>
    </row>
    <row r="24" spans="1:24" x14ac:dyDescent="0.2">
      <c r="A24" s="1" t="s">
        <v>3</v>
      </c>
      <c r="B24" s="1">
        <v>0.22500300000000001</v>
      </c>
      <c r="C24" s="1">
        <v>0.45999099999999998</v>
      </c>
      <c r="D24" s="1">
        <v>0.64215100000000003</v>
      </c>
      <c r="E24" s="1">
        <v>0.85771200000000003</v>
      </c>
      <c r="F24" s="1">
        <v>1.1776800000000001</v>
      </c>
      <c r="G24" s="1">
        <v>1.3385400000000001</v>
      </c>
      <c r="H24" s="1"/>
      <c r="I24" s="1"/>
      <c r="J24" s="1" t="s">
        <v>3</v>
      </c>
      <c r="K24" s="1">
        <v>0.230101</v>
      </c>
      <c r="L24" s="1">
        <v>0.442602</v>
      </c>
      <c r="M24" s="1">
        <v>0.66612000000000005</v>
      </c>
      <c r="N24" s="1">
        <v>0.89890000000000003</v>
      </c>
      <c r="O24" s="1">
        <v>1.1652199999999999</v>
      </c>
      <c r="P24" s="1">
        <v>1.29183</v>
      </c>
    </row>
    <row r="25" spans="1:24" x14ac:dyDescent="0.2">
      <c r="A25" s="1" t="s">
        <v>4</v>
      </c>
      <c r="B25" s="1">
        <v>0.23436999999999999</v>
      </c>
      <c r="C25" s="1">
        <v>0.46632899999999999</v>
      </c>
      <c r="D25" s="1">
        <v>0.67089799999999999</v>
      </c>
      <c r="E25" s="1">
        <v>0.85718700000000003</v>
      </c>
      <c r="F25" s="1">
        <v>1.0856300000000001</v>
      </c>
      <c r="G25" s="1">
        <v>1.28104</v>
      </c>
      <c r="H25" s="1"/>
      <c r="I25" s="1"/>
      <c r="J25" s="1" t="s">
        <v>4</v>
      </c>
      <c r="K25" s="1">
        <v>0.23203499999999999</v>
      </c>
      <c r="L25" s="1">
        <v>0.447237</v>
      </c>
      <c r="M25" s="1">
        <v>0.68901400000000002</v>
      </c>
      <c r="N25" s="1">
        <v>0.92586900000000005</v>
      </c>
      <c r="O25" s="1">
        <v>1.1156600000000001</v>
      </c>
      <c r="P25" s="1">
        <v>1.3382400000000001</v>
      </c>
    </row>
    <row r="26" spans="1:24" x14ac:dyDescent="0.2">
      <c r="A26" s="1" t="s">
        <v>5</v>
      </c>
      <c r="B26" s="1">
        <v>0.24029500000000001</v>
      </c>
      <c r="C26" s="1">
        <v>0.47261599999999998</v>
      </c>
      <c r="D26" s="1">
        <v>0.68732499999999996</v>
      </c>
      <c r="E26" s="1">
        <v>0.91735500000000003</v>
      </c>
      <c r="F26" s="1">
        <v>1.0720400000000001</v>
      </c>
      <c r="G26" s="1">
        <v>1.3736200000000001</v>
      </c>
      <c r="H26" s="1"/>
      <c r="I26" s="1"/>
      <c r="J26" s="1" t="s">
        <v>5</v>
      </c>
      <c r="K26" s="1">
        <v>0.231653</v>
      </c>
      <c r="L26" s="1">
        <v>0.44282500000000002</v>
      </c>
      <c r="M26" s="1">
        <v>0.66061999999999999</v>
      </c>
      <c r="N26" s="1">
        <v>0.90548399999999996</v>
      </c>
      <c r="O26" s="1">
        <v>1.1610400000000001</v>
      </c>
      <c r="P26" s="1">
        <v>1.31836</v>
      </c>
    </row>
    <row r="27" spans="1:24" x14ac:dyDescent="0.2">
      <c r="A27" s="1" t="s">
        <v>6</v>
      </c>
      <c r="B27" s="1">
        <f t="shared" ref="B27:G27" si="1">AVERAGE(B22:B26)</f>
        <v>0.23523719999999998</v>
      </c>
      <c r="C27" s="1">
        <f t="shared" si="1"/>
        <v>0.47045900000000007</v>
      </c>
      <c r="D27" s="1">
        <f t="shared" si="1"/>
        <v>0.68480640000000004</v>
      </c>
      <c r="E27" s="1">
        <f t="shared" si="1"/>
        <v>0.90371959999999996</v>
      </c>
      <c r="F27" s="1">
        <f t="shared" si="1"/>
        <v>1.1496600000000001</v>
      </c>
      <c r="G27" s="1">
        <f t="shared" si="1"/>
        <v>1.360098</v>
      </c>
      <c r="H27" s="1"/>
      <c r="I27" s="1"/>
      <c r="J27" s="1" t="s">
        <v>6</v>
      </c>
      <c r="K27" s="1">
        <f t="shared" ref="K27:P27" si="2">AVERAGE(K22:K26)</f>
        <v>0.23084499999999997</v>
      </c>
      <c r="L27" s="1">
        <f t="shared" si="2"/>
        <v>0.45067360000000001</v>
      </c>
      <c r="M27" s="1">
        <f t="shared" si="2"/>
        <v>0.67975779999999997</v>
      </c>
      <c r="N27" s="1">
        <f t="shared" si="2"/>
        <v>0.91524079999999997</v>
      </c>
      <c r="O27" s="1">
        <f t="shared" si="2"/>
        <v>1.1618679999999999</v>
      </c>
      <c r="P27" s="1">
        <f t="shared" si="2"/>
        <v>1.3603240000000001</v>
      </c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4" x14ac:dyDescent="0.2">
      <c r="A29" s="4" t="s">
        <v>21</v>
      </c>
      <c r="B29" s="4"/>
      <c r="C29" s="4"/>
      <c r="D29" s="4"/>
      <c r="E29" s="4"/>
      <c r="F29" s="4"/>
      <c r="G29" s="4"/>
      <c r="H29" s="1"/>
      <c r="I29" s="1"/>
      <c r="J29" s="4" t="s">
        <v>18</v>
      </c>
      <c r="K29" s="4"/>
      <c r="L29" s="4"/>
      <c r="M29" s="4"/>
      <c r="N29" s="4"/>
      <c r="O29" s="4"/>
      <c r="P29" s="4"/>
    </row>
    <row r="30" spans="1:24" x14ac:dyDescent="0.2">
      <c r="A30" s="2" t="s">
        <v>0</v>
      </c>
      <c r="B30" s="2">
        <v>200000</v>
      </c>
      <c r="C30" s="2">
        <v>400000</v>
      </c>
      <c r="D30" s="2">
        <v>600000</v>
      </c>
      <c r="E30" s="2">
        <v>800000</v>
      </c>
      <c r="F30" s="2">
        <v>1000000</v>
      </c>
      <c r="G30" s="2">
        <v>1200000</v>
      </c>
      <c r="H30" s="2"/>
      <c r="I30" s="2"/>
      <c r="J30" s="2" t="s">
        <v>0</v>
      </c>
      <c r="K30" s="2">
        <v>200000</v>
      </c>
      <c r="L30" s="2">
        <v>400000</v>
      </c>
      <c r="M30" s="2">
        <v>600000</v>
      </c>
      <c r="N30" s="2">
        <v>800000</v>
      </c>
      <c r="O30" s="2">
        <v>1000000</v>
      </c>
      <c r="P30" s="2">
        <v>1200000</v>
      </c>
    </row>
    <row r="31" spans="1:24" x14ac:dyDescent="0.2">
      <c r="A31" s="1" t="s">
        <v>1</v>
      </c>
      <c r="B31" s="1">
        <v>0.24526600000000001</v>
      </c>
      <c r="C31" s="1">
        <v>0.48711399999999999</v>
      </c>
      <c r="D31" s="1">
        <v>0.75583100000000003</v>
      </c>
      <c r="E31" s="1">
        <v>0.99220200000000003</v>
      </c>
      <c r="F31" s="1">
        <v>1.22546</v>
      </c>
      <c r="G31" s="1">
        <v>1.4874799999999999</v>
      </c>
      <c r="H31" s="1"/>
      <c r="I31" s="1"/>
      <c r="J31" s="1" t="s">
        <v>26</v>
      </c>
      <c r="K31" s="1">
        <v>0.23523719999999998</v>
      </c>
      <c r="L31" s="1">
        <v>0.47045900000000007</v>
      </c>
      <c r="M31" s="1">
        <v>0.68480640000000004</v>
      </c>
      <c r="N31" s="1">
        <v>0.90371959999999996</v>
      </c>
      <c r="O31" s="1">
        <v>1.1496600000000001</v>
      </c>
      <c r="P31" s="1">
        <v>1.360098</v>
      </c>
      <c r="R31" s="3" t="s">
        <v>7</v>
      </c>
      <c r="S31" s="3"/>
      <c r="T31" s="3"/>
      <c r="U31" s="3"/>
      <c r="V31" s="3"/>
      <c r="W31" s="3"/>
      <c r="X31" s="3"/>
    </row>
    <row r="32" spans="1:24" x14ac:dyDescent="0.2">
      <c r="A32" s="1" t="s">
        <v>2</v>
      </c>
      <c r="B32" s="1">
        <v>0.24435100000000001</v>
      </c>
      <c r="C32" s="1">
        <v>0.45625700000000002</v>
      </c>
      <c r="D32" s="1">
        <v>0.71990299999999996</v>
      </c>
      <c r="E32" s="1">
        <v>0.93865900000000002</v>
      </c>
      <c r="F32" s="1">
        <v>1.2136400000000001</v>
      </c>
      <c r="G32" s="1">
        <v>1.44018</v>
      </c>
      <c r="H32" s="1"/>
      <c r="I32" s="1"/>
      <c r="J32" s="1" t="s">
        <v>27</v>
      </c>
      <c r="K32" s="1">
        <v>0.23084499999999997</v>
      </c>
      <c r="L32" s="1">
        <v>0.45067360000000001</v>
      </c>
      <c r="M32" s="1">
        <v>0.67975779999999997</v>
      </c>
      <c r="N32" s="1">
        <v>0.91524079999999997</v>
      </c>
      <c r="O32" s="1">
        <v>1.1618679999999999</v>
      </c>
      <c r="P32" s="1">
        <v>1.3603240000000001</v>
      </c>
      <c r="S32" s="2">
        <v>50</v>
      </c>
      <c r="T32" s="2">
        <v>500</v>
      </c>
      <c r="U32" s="2">
        <v>5000</v>
      </c>
      <c r="V32" s="2">
        <v>50000</v>
      </c>
      <c r="W32" s="2">
        <v>500000</v>
      </c>
      <c r="X32" s="2">
        <v>100000</v>
      </c>
    </row>
    <row r="33" spans="1:24" x14ac:dyDescent="0.2">
      <c r="A33" s="1" t="s">
        <v>3</v>
      </c>
      <c r="B33" s="1">
        <v>0.22967399999999999</v>
      </c>
      <c r="C33" s="1">
        <v>0.46826000000000001</v>
      </c>
      <c r="D33" s="1">
        <v>0.68318800000000002</v>
      </c>
      <c r="E33" s="1">
        <v>0.92825400000000002</v>
      </c>
      <c r="F33" s="1">
        <v>1.1797599999999999</v>
      </c>
      <c r="G33" s="1">
        <v>1.3720399999999999</v>
      </c>
      <c r="H33" s="1"/>
      <c r="I33" s="1"/>
      <c r="J33" s="1" t="s">
        <v>28</v>
      </c>
      <c r="K33" s="5">
        <v>0.23640800000000001</v>
      </c>
      <c r="L33" s="5">
        <v>0.46591500000000002</v>
      </c>
      <c r="M33" s="5">
        <v>0.69771700000000003</v>
      </c>
      <c r="N33" s="5">
        <v>0.95152899999999996</v>
      </c>
      <c r="O33" s="5">
        <v>1.1900120000000001</v>
      </c>
      <c r="P33" s="5">
        <v>1.4202840000000001</v>
      </c>
      <c r="R33" t="s">
        <v>30</v>
      </c>
      <c r="S33" s="1">
        <v>0.23416339999999999</v>
      </c>
      <c r="T33" s="1">
        <v>0.46234920000000002</v>
      </c>
      <c r="U33" s="1">
        <v>0.68742706666666675</v>
      </c>
      <c r="V33" s="1">
        <v>0.92349646666666663</v>
      </c>
      <c r="W33" s="1">
        <v>1.1671800000000001</v>
      </c>
      <c r="X33" s="1">
        <v>1.3802353333333333</v>
      </c>
    </row>
    <row r="34" spans="1:24" x14ac:dyDescent="0.2">
      <c r="A34" s="1" t="s">
        <v>4</v>
      </c>
      <c r="B34" s="1">
        <v>0.22981199999999999</v>
      </c>
      <c r="C34" s="1">
        <v>0.46259499999999998</v>
      </c>
      <c r="D34" s="1">
        <v>0.66891699999999998</v>
      </c>
      <c r="E34" s="1">
        <v>0.958399</v>
      </c>
      <c r="F34" s="1">
        <v>1.16439</v>
      </c>
      <c r="G34" s="1">
        <v>1.391</v>
      </c>
      <c r="H34" s="1"/>
      <c r="I34" s="1"/>
      <c r="J34" s="1" t="s">
        <v>29</v>
      </c>
      <c r="K34" s="1">
        <f>AVERAGE(K31:K33)</f>
        <v>0.23416339999999999</v>
      </c>
      <c r="L34" s="1">
        <f t="shared" ref="L34:P34" si="3">AVERAGE(L31:L33)</f>
        <v>0.46234920000000002</v>
      </c>
      <c r="M34" s="1">
        <f t="shared" si="3"/>
        <v>0.68742706666666675</v>
      </c>
      <c r="N34" s="1">
        <f t="shared" si="3"/>
        <v>0.92349646666666663</v>
      </c>
      <c r="O34" s="1">
        <f t="shared" si="3"/>
        <v>1.1671800000000001</v>
      </c>
      <c r="P34" s="1">
        <f t="shared" si="3"/>
        <v>1.3802353333333333</v>
      </c>
      <c r="R34" t="s">
        <v>31</v>
      </c>
      <c r="S34">
        <v>0.28303800000000001</v>
      </c>
      <c r="T34">
        <v>0.56542406666666667</v>
      </c>
      <c r="U34">
        <v>0.84140533333333334</v>
      </c>
      <c r="V34">
        <v>1.1221273333333335</v>
      </c>
      <c r="W34">
        <v>1.4048799999999997</v>
      </c>
      <c r="X34">
        <v>1.6778893333333336</v>
      </c>
    </row>
    <row r="35" spans="1:24" x14ac:dyDescent="0.2">
      <c r="A35" s="1" t="s">
        <v>5</v>
      </c>
      <c r="B35" s="1">
        <v>0.23293800000000001</v>
      </c>
      <c r="C35" s="1">
        <v>0.455349</v>
      </c>
      <c r="D35" s="1">
        <v>0.66074600000000006</v>
      </c>
      <c r="E35" s="1">
        <v>0.940133</v>
      </c>
      <c r="F35" s="1">
        <v>1.1668099999999999</v>
      </c>
      <c r="G35" s="1">
        <v>1.41072</v>
      </c>
      <c r="H35" s="1"/>
      <c r="I35" s="1"/>
      <c r="J35" s="1"/>
      <c r="K35" s="1"/>
      <c r="L35" s="1"/>
      <c r="M35" s="1"/>
      <c r="N35" s="1"/>
      <c r="O35" s="1"/>
      <c r="P35" s="1"/>
    </row>
    <row r="36" spans="1:24" x14ac:dyDescent="0.2">
      <c r="A36" s="1" t="s">
        <v>6</v>
      </c>
      <c r="B36" s="1">
        <f t="shared" ref="B36:G36" si="4">AVERAGE(B31:B35)</f>
        <v>0.23640820000000001</v>
      </c>
      <c r="C36" s="1">
        <f t="shared" si="4"/>
        <v>0.46591499999999997</v>
      </c>
      <c r="D36" s="1">
        <f t="shared" si="4"/>
        <v>0.69771700000000003</v>
      </c>
      <c r="E36" s="1">
        <f t="shared" si="4"/>
        <v>0.95152940000000008</v>
      </c>
      <c r="F36" s="1">
        <f t="shared" si="4"/>
        <v>1.1900119999999998</v>
      </c>
      <c r="G36" s="1">
        <f t="shared" si="4"/>
        <v>1.4202839999999999</v>
      </c>
      <c r="H36" s="1"/>
      <c r="I36" s="1"/>
      <c r="J36" s="1"/>
      <c r="K36" s="1"/>
      <c r="L36" s="1"/>
      <c r="M36" s="1"/>
      <c r="N36" s="1"/>
      <c r="O36" s="1"/>
      <c r="P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4" x14ac:dyDescent="0.2">
      <c r="A38" s="4" t="s">
        <v>23</v>
      </c>
      <c r="B38" s="4"/>
      <c r="C38" s="4"/>
      <c r="D38" s="4"/>
      <c r="E38" s="4"/>
      <c r="F38" s="4"/>
      <c r="G38" s="4"/>
      <c r="H38" s="1"/>
      <c r="I38" s="1"/>
      <c r="J38" s="4" t="s">
        <v>24</v>
      </c>
      <c r="K38" s="4"/>
      <c r="L38" s="4"/>
      <c r="M38" s="4"/>
      <c r="N38" s="4"/>
      <c r="O38" s="4"/>
      <c r="P38" s="4"/>
    </row>
    <row r="39" spans="1:24" x14ac:dyDescent="0.2">
      <c r="A39" s="2" t="s">
        <v>0</v>
      </c>
      <c r="B39" s="2">
        <v>200000</v>
      </c>
      <c r="C39" s="2">
        <v>400000</v>
      </c>
      <c r="D39" s="2">
        <v>600000</v>
      </c>
      <c r="E39" s="2">
        <v>800000</v>
      </c>
      <c r="F39" s="2">
        <v>1000000</v>
      </c>
      <c r="G39" s="2">
        <v>1200000</v>
      </c>
      <c r="H39" s="2"/>
      <c r="I39" s="2"/>
      <c r="J39" s="2" t="s">
        <v>0</v>
      </c>
      <c r="K39" s="2">
        <v>200000</v>
      </c>
      <c r="L39" s="2">
        <v>400000</v>
      </c>
      <c r="M39" s="2">
        <v>600000</v>
      </c>
      <c r="N39" s="2">
        <v>800000</v>
      </c>
      <c r="O39" s="2">
        <v>1000000</v>
      </c>
      <c r="P39" s="2">
        <v>1200000</v>
      </c>
    </row>
    <row r="40" spans="1:24" x14ac:dyDescent="0.2">
      <c r="A40" s="1" t="s">
        <v>1</v>
      </c>
      <c r="B40" s="1">
        <v>0.291682</v>
      </c>
      <c r="C40" s="1">
        <v>0.59838499999999994</v>
      </c>
      <c r="D40" s="1">
        <v>0.87538700000000003</v>
      </c>
      <c r="E40" s="1">
        <v>1.2153</v>
      </c>
      <c r="F40" s="1">
        <v>1.4501999999999999</v>
      </c>
      <c r="G40" s="1">
        <v>1.7251700000000001</v>
      </c>
      <c r="H40" s="1"/>
      <c r="I40" s="1"/>
      <c r="J40" s="1" t="s">
        <v>1</v>
      </c>
      <c r="K40" s="1">
        <v>0.29628700000000002</v>
      </c>
      <c r="L40" s="1">
        <v>0.60051600000000005</v>
      </c>
      <c r="M40" s="1">
        <v>0.888015</v>
      </c>
      <c r="N40" s="1">
        <v>1.1626000000000001</v>
      </c>
      <c r="O40" s="1">
        <v>1.42241</v>
      </c>
      <c r="P40" s="1">
        <v>1.7511000000000001</v>
      </c>
      <c r="R40" s="3" t="s">
        <v>14</v>
      </c>
      <c r="S40" s="3"/>
      <c r="T40" s="3"/>
      <c r="U40" s="3"/>
      <c r="V40" s="3"/>
      <c r="W40" s="3"/>
      <c r="X40" s="3"/>
    </row>
    <row r="41" spans="1:24" x14ac:dyDescent="0.2">
      <c r="A41" s="1" t="s">
        <v>2</v>
      </c>
      <c r="B41" s="1">
        <v>0.29003200000000001</v>
      </c>
      <c r="C41" s="1">
        <v>0.54710800000000004</v>
      </c>
      <c r="D41" s="1">
        <v>0.83810899999999999</v>
      </c>
      <c r="E41" s="1">
        <v>1.11334</v>
      </c>
      <c r="F41" s="1">
        <v>1.3942300000000001</v>
      </c>
      <c r="G41" s="1">
        <v>1.6756500000000001</v>
      </c>
      <c r="H41" s="1"/>
      <c r="I41" s="1"/>
      <c r="J41" s="1" t="s">
        <v>2</v>
      </c>
      <c r="K41" s="1">
        <v>0.28087899999999999</v>
      </c>
      <c r="L41" s="1">
        <v>0.59598499999999999</v>
      </c>
      <c r="M41" s="1">
        <v>0.83682999999999996</v>
      </c>
      <c r="N41" s="1">
        <v>1.09602</v>
      </c>
      <c r="O41" s="1">
        <v>1.4021300000000001</v>
      </c>
      <c r="P41" s="1">
        <v>1.63948</v>
      </c>
      <c r="S41" s="2">
        <v>50</v>
      </c>
      <c r="T41" s="2">
        <v>500</v>
      </c>
      <c r="U41" s="2">
        <v>5000</v>
      </c>
      <c r="V41" s="2">
        <v>50000</v>
      </c>
      <c r="W41" s="2">
        <v>500000</v>
      </c>
      <c r="X41" s="2">
        <v>100000</v>
      </c>
    </row>
    <row r="42" spans="1:24" x14ac:dyDescent="0.2">
      <c r="A42" s="1" t="s">
        <v>3</v>
      </c>
      <c r="B42" s="1">
        <v>0.27429900000000002</v>
      </c>
      <c r="C42" s="1">
        <v>0.56069100000000005</v>
      </c>
      <c r="D42" s="1">
        <v>0.82604599999999995</v>
      </c>
      <c r="E42" s="1">
        <v>1.0949199999999999</v>
      </c>
      <c r="F42" s="1">
        <v>1.3853599999999999</v>
      </c>
      <c r="G42" s="1">
        <v>1.65907</v>
      </c>
      <c r="H42" s="1"/>
      <c r="I42" s="1"/>
      <c r="J42" s="1" t="s">
        <v>3</v>
      </c>
      <c r="K42" s="1">
        <v>0.28737000000000001</v>
      </c>
      <c r="L42" s="1">
        <v>0.54707099999999997</v>
      </c>
      <c r="M42" s="1">
        <v>0.83248699999999998</v>
      </c>
      <c r="N42" s="1">
        <v>1.1266400000000001</v>
      </c>
      <c r="O42" s="1">
        <v>1.3870800000000001</v>
      </c>
      <c r="P42" s="1">
        <v>1.70618</v>
      </c>
      <c r="R42" t="s">
        <v>8</v>
      </c>
      <c r="S42">
        <f>LOG(S33,10)</f>
        <v>-0.63048098467010294</v>
      </c>
      <c r="T42">
        <f t="shared" ref="T42:X42" si="5">LOG(T33,10)</f>
        <v>-0.33502988949163942</v>
      </c>
      <c r="U42">
        <f t="shared" si="5"/>
        <v>-0.16277337200595701</v>
      </c>
      <c r="V42">
        <f t="shared" si="5"/>
        <v>-3.4564761848108971E-2</v>
      </c>
      <c r="W42">
        <f t="shared" si="5"/>
        <v>6.7137837175272386E-2</v>
      </c>
      <c r="X42">
        <f t="shared" si="5"/>
        <v>0.1399531409335352</v>
      </c>
    </row>
    <row r="43" spans="1:24" x14ac:dyDescent="0.2">
      <c r="A43" s="1" t="s">
        <v>4</v>
      </c>
      <c r="B43" s="1">
        <v>0.279532</v>
      </c>
      <c r="C43" s="1">
        <v>0.54786000000000001</v>
      </c>
      <c r="D43" s="1">
        <v>0.83404299999999998</v>
      </c>
      <c r="E43" s="1">
        <v>1.12266</v>
      </c>
      <c r="F43" s="1">
        <v>1.35836</v>
      </c>
      <c r="G43" s="1">
        <v>1.6238300000000001</v>
      </c>
      <c r="H43" s="1"/>
      <c r="I43" s="1"/>
      <c r="J43" s="1" t="s">
        <v>4</v>
      </c>
      <c r="K43" s="1">
        <v>0.26924399999999998</v>
      </c>
      <c r="L43" s="1">
        <v>0.56052500000000005</v>
      </c>
      <c r="M43" s="1">
        <v>0.83102100000000001</v>
      </c>
      <c r="N43" s="1">
        <v>1.1243700000000001</v>
      </c>
      <c r="O43" s="1">
        <v>1.3692800000000001</v>
      </c>
      <c r="P43" s="1">
        <v>1.6620699999999999</v>
      </c>
      <c r="R43" t="s">
        <v>9</v>
      </c>
      <c r="S43">
        <f t="shared" ref="S43:X47" si="6">LOG(S34,10)</f>
        <v>-0.54815525323039715</v>
      </c>
      <c r="T43">
        <f t="shared" si="6"/>
        <v>-0.24762571017602081</v>
      </c>
      <c r="U43">
        <f t="shared" si="6"/>
        <v>-7.4994739490527151E-2</v>
      </c>
      <c r="V43">
        <f t="shared" si="6"/>
        <v>5.0042141257325271E-2</v>
      </c>
      <c r="W43">
        <f t="shared" si="6"/>
        <v>0.14763922988983799</v>
      </c>
      <c r="X43">
        <f t="shared" si="6"/>
        <v>0.22476331316275761</v>
      </c>
    </row>
    <row r="44" spans="1:24" x14ac:dyDescent="0.2">
      <c r="A44" s="1" t="s">
        <v>5</v>
      </c>
      <c r="B44" s="1">
        <v>0.28005999999999998</v>
      </c>
      <c r="C44" s="1">
        <v>0.545068</v>
      </c>
      <c r="D44" s="1">
        <v>0.83440599999999998</v>
      </c>
      <c r="E44" s="1">
        <v>1.0822099999999999</v>
      </c>
      <c r="F44" s="1">
        <v>1.36991</v>
      </c>
      <c r="G44" s="1">
        <v>1.6846399999999999</v>
      </c>
      <c r="H44" s="1"/>
      <c r="I44" s="1"/>
      <c r="J44" s="1" t="s">
        <v>5</v>
      </c>
      <c r="K44" s="1">
        <v>0.28062799999999999</v>
      </c>
      <c r="L44" s="1">
        <v>0.55345800000000001</v>
      </c>
      <c r="M44" s="1">
        <v>0.83006400000000002</v>
      </c>
      <c r="N44" s="1">
        <v>1.1202399999999999</v>
      </c>
      <c r="O44" s="1">
        <v>1.35823</v>
      </c>
      <c r="P44" s="1">
        <v>1.61799</v>
      </c>
    </row>
    <row r="45" spans="1:24" x14ac:dyDescent="0.2">
      <c r="A45" s="1" t="s">
        <v>6</v>
      </c>
      <c r="B45" s="1">
        <f t="shared" ref="B45:G45" si="7">AVERAGE(B40:B44)</f>
        <v>0.28312100000000001</v>
      </c>
      <c r="C45" s="1">
        <f t="shared" si="7"/>
        <v>0.55982240000000005</v>
      </c>
      <c r="D45" s="1">
        <f t="shared" si="7"/>
        <v>0.84159819999999996</v>
      </c>
      <c r="E45" s="1">
        <f t="shared" si="7"/>
        <v>1.125686</v>
      </c>
      <c r="F45" s="1">
        <f t="shared" si="7"/>
        <v>1.3916119999999998</v>
      </c>
      <c r="G45" s="1">
        <f t="shared" si="7"/>
        <v>1.6736719999999998</v>
      </c>
      <c r="H45" s="1"/>
      <c r="I45" s="1"/>
      <c r="J45" s="1" t="s">
        <v>6</v>
      </c>
      <c r="K45" s="1">
        <f t="shared" ref="K45:P45" si="8">AVERAGE(K40:K44)</f>
        <v>0.28288159999999996</v>
      </c>
      <c r="L45" s="1">
        <f t="shared" si="8"/>
        <v>0.57151099999999999</v>
      </c>
      <c r="M45" s="1">
        <f t="shared" si="8"/>
        <v>0.84368339999999997</v>
      </c>
      <c r="N45" s="1">
        <f t="shared" si="8"/>
        <v>1.125974</v>
      </c>
      <c r="O45" s="1">
        <f t="shared" si="8"/>
        <v>1.387826</v>
      </c>
      <c r="P45" s="1">
        <f t="shared" si="8"/>
        <v>1.6753640000000001</v>
      </c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4" x14ac:dyDescent="0.2">
      <c r="A47" s="4" t="s">
        <v>25</v>
      </c>
      <c r="B47" s="4"/>
      <c r="C47" s="4"/>
      <c r="D47" s="4"/>
      <c r="E47" s="4"/>
      <c r="F47" s="4"/>
      <c r="G47" s="4"/>
      <c r="H47" s="1"/>
      <c r="I47" s="1"/>
      <c r="J47" s="4" t="s">
        <v>18</v>
      </c>
      <c r="K47" s="4"/>
      <c r="L47" s="4"/>
      <c r="M47" s="4"/>
      <c r="N47" s="4"/>
      <c r="O47" s="4"/>
      <c r="P47" s="4"/>
    </row>
    <row r="48" spans="1:24" x14ac:dyDescent="0.2">
      <c r="A48" s="2" t="s">
        <v>0</v>
      </c>
      <c r="B48" s="2">
        <v>200000</v>
      </c>
      <c r="C48" s="2">
        <v>400000</v>
      </c>
      <c r="D48" s="2">
        <v>600000</v>
      </c>
      <c r="E48" s="2">
        <v>800000</v>
      </c>
      <c r="F48" s="2">
        <v>1000000</v>
      </c>
      <c r="G48" s="2">
        <v>1200000</v>
      </c>
      <c r="H48" s="2"/>
      <c r="I48" s="2"/>
      <c r="J48" s="2" t="s">
        <v>0</v>
      </c>
      <c r="K48" s="2">
        <v>200000</v>
      </c>
      <c r="L48" s="2">
        <v>400000</v>
      </c>
      <c r="M48" s="2">
        <v>600000</v>
      </c>
      <c r="N48" s="2">
        <v>800000</v>
      </c>
      <c r="O48" s="2">
        <v>1000000</v>
      </c>
      <c r="P48" s="2">
        <v>1200000</v>
      </c>
      <c r="Q48" s="2"/>
    </row>
    <row r="49" spans="1:18" x14ac:dyDescent="0.2">
      <c r="A49" s="1" t="s">
        <v>1</v>
      </c>
      <c r="B49" s="1">
        <v>0.28276899999999999</v>
      </c>
      <c r="C49" s="1">
        <v>0.59795500000000001</v>
      </c>
      <c r="D49" s="1">
        <v>0.87168599999999996</v>
      </c>
      <c r="E49" s="1">
        <v>1.1607499999999999</v>
      </c>
      <c r="F49" s="1">
        <v>1.47302</v>
      </c>
      <c r="G49" s="1">
        <v>1.7299</v>
      </c>
      <c r="H49" s="1"/>
      <c r="I49" s="1"/>
      <c r="J49" s="1" t="s">
        <v>26</v>
      </c>
      <c r="K49" s="1">
        <v>0.28312100000000001</v>
      </c>
      <c r="L49" s="1">
        <v>0.55982240000000005</v>
      </c>
      <c r="M49" s="1">
        <v>0.84159819999999996</v>
      </c>
      <c r="N49" s="1">
        <v>1.125686</v>
      </c>
      <c r="O49" s="1">
        <v>1.3916119999999998</v>
      </c>
      <c r="P49" s="1">
        <v>1.6736719999999998</v>
      </c>
    </row>
    <row r="50" spans="1:18" x14ac:dyDescent="0.2">
      <c r="A50" s="1" t="s">
        <v>2</v>
      </c>
      <c r="B50" s="1">
        <v>0.296821</v>
      </c>
      <c r="C50" s="1">
        <v>0.55121200000000004</v>
      </c>
      <c r="D50" s="1">
        <v>0.83786000000000005</v>
      </c>
      <c r="E50" s="1">
        <v>1.0853600000000001</v>
      </c>
      <c r="F50" s="1">
        <v>1.4426600000000001</v>
      </c>
      <c r="G50" s="1">
        <v>1.6745000000000001</v>
      </c>
      <c r="H50" s="1"/>
      <c r="I50" s="1"/>
      <c r="J50" s="1" t="s">
        <v>27</v>
      </c>
      <c r="K50" s="1">
        <v>0.28288159999999996</v>
      </c>
      <c r="L50" s="1">
        <v>0.57151099999999999</v>
      </c>
      <c r="M50" s="1">
        <v>0.84368339999999997</v>
      </c>
      <c r="N50" s="1">
        <v>1.125974</v>
      </c>
      <c r="O50" s="1">
        <v>1.387826</v>
      </c>
      <c r="P50" s="1">
        <v>1.6753640000000001</v>
      </c>
    </row>
    <row r="51" spans="1:18" x14ac:dyDescent="0.2">
      <c r="A51" s="1" t="s">
        <v>3</v>
      </c>
      <c r="B51" s="1">
        <v>0.28382400000000002</v>
      </c>
      <c r="C51" s="1">
        <v>0.565249</v>
      </c>
      <c r="D51" s="1">
        <v>0.83296099999999995</v>
      </c>
      <c r="E51" s="1">
        <v>1.1143099999999999</v>
      </c>
      <c r="F51" s="1">
        <v>1.4120999999999999</v>
      </c>
      <c r="G51" s="1">
        <v>1.6575299999999999</v>
      </c>
      <c r="H51" s="1"/>
      <c r="I51" s="1"/>
      <c r="J51" s="1" t="s">
        <v>28</v>
      </c>
      <c r="K51" s="5">
        <v>0.28311140000000001</v>
      </c>
      <c r="L51" s="5">
        <v>0.56493879999999996</v>
      </c>
      <c r="M51" s="5">
        <v>0.83893440000000008</v>
      </c>
      <c r="N51" s="5">
        <v>1.114722</v>
      </c>
      <c r="O51" s="5">
        <v>1.4352019999999999</v>
      </c>
      <c r="P51" s="5">
        <v>1.6846320000000001</v>
      </c>
    </row>
    <row r="52" spans="1:18" x14ac:dyDescent="0.2">
      <c r="A52" s="1" t="s">
        <v>4</v>
      </c>
      <c r="B52" s="1">
        <v>0.268293</v>
      </c>
      <c r="C52" s="1">
        <v>0.54924200000000001</v>
      </c>
      <c r="D52" s="1">
        <v>0.82527899999999998</v>
      </c>
      <c r="E52" s="1">
        <v>1.09402</v>
      </c>
      <c r="F52" s="1">
        <v>1.4456599999999999</v>
      </c>
      <c r="G52" s="1">
        <v>1.6908000000000001</v>
      </c>
      <c r="H52" s="1"/>
      <c r="I52" s="1"/>
      <c r="J52" s="1" t="s">
        <v>29</v>
      </c>
      <c r="K52" s="1">
        <f>AVERAGE(K49:K51)</f>
        <v>0.28303800000000001</v>
      </c>
      <c r="L52" s="1">
        <f t="shared" ref="L52" si="9">AVERAGE(L49:L51)</f>
        <v>0.56542406666666667</v>
      </c>
      <c r="M52" s="1">
        <f t="shared" ref="M52" si="10">AVERAGE(M49:M51)</f>
        <v>0.84140533333333334</v>
      </c>
      <c r="N52" s="1">
        <f t="shared" ref="N52" si="11">AVERAGE(N49:N51)</f>
        <v>1.1221273333333335</v>
      </c>
      <c r="O52" s="1">
        <f t="shared" ref="O52" si="12">AVERAGE(O49:O51)</f>
        <v>1.4048799999999997</v>
      </c>
      <c r="P52" s="1">
        <f t="shared" ref="P52" si="13">AVERAGE(P49:P51)</f>
        <v>1.6778893333333336</v>
      </c>
    </row>
    <row r="53" spans="1:18" x14ac:dyDescent="0.2">
      <c r="A53" s="1" t="s">
        <v>5</v>
      </c>
      <c r="B53" s="1">
        <v>0.28384999999999999</v>
      </c>
      <c r="C53" s="1">
        <v>0.56103599999999998</v>
      </c>
      <c r="D53" s="1">
        <v>0.82688600000000001</v>
      </c>
      <c r="E53" s="1">
        <v>1.11917</v>
      </c>
      <c r="F53" s="1">
        <v>1.4025700000000001</v>
      </c>
      <c r="G53" s="1">
        <v>1.6704300000000001</v>
      </c>
      <c r="H53" s="1"/>
      <c r="I53" s="1"/>
      <c r="J53" s="1"/>
      <c r="K53" s="1"/>
      <c r="L53" s="1"/>
      <c r="M53" s="1"/>
      <c r="N53" s="1"/>
      <c r="O53" s="1"/>
      <c r="P53" s="1"/>
    </row>
    <row r="54" spans="1:18" x14ac:dyDescent="0.2">
      <c r="A54" s="1" t="s">
        <v>6</v>
      </c>
      <c r="B54" s="1">
        <f t="shared" ref="B54:G54" si="14">AVERAGE(B49:B53)</f>
        <v>0.28311140000000001</v>
      </c>
      <c r="C54" s="1">
        <f t="shared" si="14"/>
        <v>0.56493879999999996</v>
      </c>
      <c r="D54" s="1">
        <f t="shared" si="14"/>
        <v>0.83893440000000008</v>
      </c>
      <c r="E54" s="1">
        <f t="shared" si="14"/>
        <v>1.114722</v>
      </c>
      <c r="F54" s="1">
        <f t="shared" si="14"/>
        <v>1.4352019999999999</v>
      </c>
      <c r="G54" s="1">
        <f t="shared" si="14"/>
        <v>1.6846320000000001</v>
      </c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x14ac:dyDescent="0.2">
      <c r="A57" s="4"/>
      <c r="B57" s="4"/>
      <c r="C57" s="4"/>
      <c r="D57" s="4"/>
      <c r="E57" s="4"/>
      <c r="F57" s="4"/>
      <c r="G57" s="4"/>
      <c r="H57" s="1"/>
      <c r="I57" s="1"/>
      <c r="J57" s="4"/>
      <c r="K57" s="4"/>
      <c r="L57" s="4"/>
      <c r="M57" s="4"/>
      <c r="N57" s="4"/>
      <c r="O57" s="4"/>
      <c r="P57" s="4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24" x14ac:dyDescent="0.2">
      <c r="A66" s="4"/>
      <c r="B66" s="4"/>
      <c r="C66" s="4"/>
      <c r="D66" s="4"/>
      <c r="E66" s="4"/>
      <c r="F66" s="4"/>
      <c r="G66" s="4"/>
      <c r="H66" s="1"/>
      <c r="I66" s="1"/>
      <c r="J66" s="4"/>
      <c r="K66" s="4"/>
      <c r="L66" s="4"/>
      <c r="M66" s="4"/>
      <c r="N66" s="4"/>
      <c r="O66" s="4"/>
      <c r="P66" s="4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R70" s="3" t="s">
        <v>15</v>
      </c>
      <c r="S70" s="3"/>
      <c r="T70" s="3"/>
      <c r="U70" s="3"/>
      <c r="V70" s="3"/>
      <c r="W70" s="3"/>
      <c r="X70" s="3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S71" s="2">
        <v>50</v>
      </c>
      <c r="T71" s="2">
        <v>500</v>
      </c>
      <c r="U71" s="2">
        <v>5000</v>
      </c>
      <c r="V71" s="2">
        <v>50000</v>
      </c>
      <c r="W71" s="2">
        <v>500000</v>
      </c>
      <c r="X71" s="2">
        <v>100000</v>
      </c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R72" t="s">
        <v>8</v>
      </c>
      <c r="S72" s="1">
        <v>9.9999999999999995E-7</v>
      </c>
      <c r="T72" s="1">
        <v>2.2000000000000001E-6</v>
      </c>
      <c r="U72" s="1">
        <v>9.6600000000000003E-5</v>
      </c>
      <c r="V72" s="1">
        <v>6.7519999999999993E-3</v>
      </c>
      <c r="W72" s="1">
        <v>0.63949860000000003</v>
      </c>
      <c r="X72" s="1">
        <v>2.522132</v>
      </c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R73" t="s">
        <v>9</v>
      </c>
      <c r="S73">
        <v>1.5999999999999999E-6</v>
      </c>
      <c r="T73">
        <v>1.7999999999999997E-6</v>
      </c>
      <c r="U73">
        <v>2.9999999999999997E-6</v>
      </c>
      <c r="V73">
        <v>8.6000000000000007E-6</v>
      </c>
      <c r="W73">
        <v>6.3999999999999997E-5</v>
      </c>
      <c r="X73">
        <v>1.1640000000000001E-4</v>
      </c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R74" t="s">
        <v>10</v>
      </c>
      <c r="S74">
        <v>1.7999999999999997E-6</v>
      </c>
      <c r="T74">
        <v>2.7999999999999999E-6</v>
      </c>
      <c r="U74">
        <v>9.6799999999999995E-5</v>
      </c>
      <c r="V74">
        <v>7.1961999999999998E-3</v>
      </c>
      <c r="W74">
        <v>0.6090038000000001</v>
      </c>
      <c r="X74">
        <v>2.3676780000000002</v>
      </c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R75" t="s">
        <v>11</v>
      </c>
      <c r="S75">
        <v>9.9999999999999991E-6</v>
      </c>
      <c r="T75">
        <v>2.0400000000000001E-5</v>
      </c>
      <c r="U75">
        <v>1.3459999999999996E-4</v>
      </c>
      <c r="V75">
        <v>9.1500000000000001E-4</v>
      </c>
      <c r="W75">
        <v>9.0849999999999993E-3</v>
      </c>
      <c r="X75">
        <v>1.7356400000000001E-2</v>
      </c>
    </row>
    <row r="76" spans="1:24" x14ac:dyDescent="0.2">
      <c r="A76" s="4"/>
      <c r="B76" s="4"/>
      <c r="C76" s="4"/>
      <c r="D76" s="4"/>
      <c r="E76" s="4"/>
      <c r="F76" s="4"/>
      <c r="G76" s="4"/>
      <c r="H76" s="1"/>
      <c r="I76" s="1"/>
      <c r="J76" s="4"/>
      <c r="K76" s="4"/>
      <c r="L76" s="4"/>
      <c r="M76" s="4"/>
      <c r="N76" s="4"/>
      <c r="O76" s="4"/>
      <c r="P76" s="4"/>
      <c r="R76" t="s">
        <v>12</v>
      </c>
      <c r="S76">
        <v>9.800000000000001E-6</v>
      </c>
      <c r="T76">
        <v>1.6799999999999998E-5</v>
      </c>
      <c r="U76">
        <v>1.3220000000000001E-4</v>
      </c>
      <c r="V76">
        <v>1.0549999999999999E-3</v>
      </c>
      <c r="W76">
        <v>9.8764000000000005E-3</v>
      </c>
      <c r="X76">
        <v>2.0376399999999999E-2</v>
      </c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13</v>
      </c>
      <c r="S77">
        <v>6.1999999999999999E-6</v>
      </c>
      <c r="T77">
        <v>8.1999999999999994E-6</v>
      </c>
      <c r="U77">
        <v>3.26E-5</v>
      </c>
      <c r="V77">
        <v>2.1039999999999999E-4</v>
      </c>
      <c r="W77">
        <v>1.9636000000000002E-3</v>
      </c>
      <c r="X77">
        <v>4.1605999999999995E-3</v>
      </c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R79" s="3" t="s">
        <v>16</v>
      </c>
      <c r="S79" s="3"/>
      <c r="T79" s="3"/>
      <c r="U79" s="3"/>
      <c r="V79" s="3"/>
      <c r="W79" s="3"/>
      <c r="X79" s="3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S80" s="2">
        <v>50</v>
      </c>
      <c r="T80" s="2">
        <v>500</v>
      </c>
      <c r="U80" s="2">
        <v>5000</v>
      </c>
      <c r="V80" s="2">
        <v>50000</v>
      </c>
      <c r="W80" s="2">
        <v>500000</v>
      </c>
      <c r="X80" s="2">
        <v>100000</v>
      </c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R81" t="s">
        <v>8</v>
      </c>
      <c r="S81">
        <f>LOG(S72,10)</f>
        <v>-5.9999999999999991</v>
      </c>
      <c r="T81">
        <f t="shared" ref="T81:X81" si="15">LOG(T72,10)</f>
        <v>-5.6575773191777934</v>
      </c>
      <c r="U81">
        <f t="shared" si="15"/>
        <v>-4.0150228735845062</v>
      </c>
      <c r="V81">
        <f t="shared" si="15"/>
        <v>-2.1705675663824011</v>
      </c>
      <c r="W81">
        <f t="shared" si="15"/>
        <v>-0.1941604019483299</v>
      </c>
      <c r="X81">
        <f t="shared" si="15"/>
        <v>0.40176781236055059</v>
      </c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R82" t="s">
        <v>9</v>
      </c>
      <c r="S82">
        <f t="shared" ref="S82:X82" si="16">LOG(S73,10)</f>
        <v>-5.795880017344075</v>
      </c>
      <c r="T82">
        <f t="shared" si="16"/>
        <v>-5.7447274948966935</v>
      </c>
      <c r="U82">
        <f t="shared" si="16"/>
        <v>-5.5228787452803374</v>
      </c>
      <c r="V82">
        <f t="shared" si="16"/>
        <v>-5.0655015487564317</v>
      </c>
      <c r="W82">
        <f t="shared" si="16"/>
        <v>-4.1938200260161125</v>
      </c>
      <c r="X82">
        <f t="shared" si="16"/>
        <v>-3.9340470196861297</v>
      </c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R83" t="s">
        <v>10</v>
      </c>
      <c r="S83">
        <f t="shared" ref="S83:X83" si="17">LOG(S74,10)</f>
        <v>-5.7447274948966935</v>
      </c>
      <c r="T83">
        <f t="shared" si="17"/>
        <v>-5.5528419686577806</v>
      </c>
      <c r="U83">
        <f t="shared" si="17"/>
        <v>-4.0141246426916064</v>
      </c>
      <c r="V83">
        <f t="shared" si="17"/>
        <v>-2.1428967750528121</v>
      </c>
      <c r="W83">
        <f t="shared" si="17"/>
        <v>-0.21537999749211229</v>
      </c>
      <c r="X83">
        <f t="shared" si="17"/>
        <v>0.37432263878908761</v>
      </c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R84" t="s">
        <v>11</v>
      </c>
      <c r="S84">
        <f t="shared" ref="S84:X84" si="18">LOG(S75,10)</f>
        <v>-5</v>
      </c>
      <c r="T84">
        <f t="shared" si="18"/>
        <v>-4.6903698325741008</v>
      </c>
      <c r="U84">
        <f t="shared" si="18"/>
        <v>-3.8709549401120413</v>
      </c>
      <c r="V84">
        <f t="shared" si="18"/>
        <v>-3.0385789059335515</v>
      </c>
      <c r="W84">
        <f t="shared" si="18"/>
        <v>-2.0416750683559468</v>
      </c>
      <c r="X84">
        <f t="shared" si="18"/>
        <v>-1.760540349566623</v>
      </c>
    </row>
    <row r="85" spans="1:24" x14ac:dyDescent="0.2">
      <c r="A85" s="4"/>
      <c r="B85" s="4"/>
      <c r="C85" s="4"/>
      <c r="D85" s="4"/>
      <c r="E85" s="4"/>
      <c r="F85" s="4"/>
      <c r="G85" s="4"/>
      <c r="H85" s="1"/>
      <c r="I85" s="1"/>
      <c r="J85" s="4"/>
      <c r="K85" s="4"/>
      <c r="L85" s="4"/>
      <c r="M85" s="4"/>
      <c r="N85" s="4"/>
      <c r="O85" s="4"/>
      <c r="P85" s="4"/>
      <c r="R85" t="s">
        <v>12</v>
      </c>
      <c r="S85">
        <f t="shared" ref="S85:X85" si="19">LOG(S76,10)</f>
        <v>-5.0087739243075049</v>
      </c>
      <c r="T85">
        <f t="shared" si="19"/>
        <v>-4.7746907182741367</v>
      </c>
      <c r="U85">
        <f t="shared" si="19"/>
        <v>-3.8787685448503781</v>
      </c>
      <c r="V85">
        <f t="shared" si="19"/>
        <v>-2.9767475403662882</v>
      </c>
      <c r="W85">
        <f t="shared" si="19"/>
        <v>-2.0054013292023489</v>
      </c>
      <c r="X85">
        <f t="shared" si="19"/>
        <v>-1.6908725425199191</v>
      </c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t="s">
        <v>13</v>
      </c>
      <c r="S86">
        <f t="shared" ref="S86:X86" si="20">LOG(S77,10)</f>
        <v>-5.2076083105017457</v>
      </c>
      <c r="T86">
        <f t="shared" si="20"/>
        <v>-5.0861861476162824</v>
      </c>
      <c r="U86">
        <f t="shared" si="20"/>
        <v>-4.4867823999320606</v>
      </c>
      <c r="V86">
        <f t="shared" si="20"/>
        <v>-3.6769542645182978</v>
      </c>
      <c r="W86">
        <f t="shared" si="20"/>
        <v>-2.7069469765721679</v>
      </c>
      <c r="X86">
        <f t="shared" si="20"/>
        <v>-2.3808440352628337</v>
      </c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24" x14ac:dyDescent="0.2">
      <c r="A95" s="4"/>
      <c r="B95" s="4"/>
      <c r="C95" s="4"/>
      <c r="D95" s="4"/>
      <c r="E95" s="4"/>
      <c r="F95" s="4"/>
      <c r="G95" s="4"/>
      <c r="H95" s="1"/>
      <c r="I95" s="1"/>
      <c r="J95" s="4"/>
      <c r="K95" s="4"/>
      <c r="L95" s="4"/>
      <c r="M95" s="4"/>
      <c r="N95" s="4"/>
      <c r="O95" s="4"/>
      <c r="P95" s="4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24" x14ac:dyDescent="0.2">
      <c r="A104" s="4"/>
      <c r="B104" s="4"/>
      <c r="C104" s="4"/>
      <c r="D104" s="4"/>
      <c r="E104" s="4"/>
      <c r="F104" s="4"/>
      <c r="G104" s="4"/>
      <c r="H104" s="1"/>
      <c r="I104" s="1"/>
      <c r="J104" s="4"/>
      <c r="K104" s="4"/>
      <c r="L104" s="4"/>
      <c r="M104" s="4"/>
      <c r="N104" s="4"/>
      <c r="O104" s="4"/>
      <c r="P104" s="4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R106" s="3" t="s">
        <v>15</v>
      </c>
      <c r="S106" s="3"/>
      <c r="T106" s="3"/>
      <c r="U106" s="3"/>
      <c r="V106" s="3"/>
      <c r="W106" s="3"/>
      <c r="X106" s="3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S107" s="2">
        <v>50</v>
      </c>
      <c r="T107" s="2">
        <v>500</v>
      </c>
      <c r="U107" s="2">
        <v>5000</v>
      </c>
      <c r="V107" s="2">
        <v>50000</v>
      </c>
      <c r="W107" s="2">
        <v>500000</v>
      </c>
      <c r="X107" s="2">
        <v>100000</v>
      </c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R108" t="s">
        <v>8</v>
      </c>
      <c r="S108" s="1">
        <v>1.5999999999999999E-6</v>
      </c>
      <c r="T108" s="1">
        <v>2.3999999999999999E-6</v>
      </c>
      <c r="U108" s="1">
        <v>1.22E-4</v>
      </c>
      <c r="V108" s="1">
        <v>9.3159999999999996E-3</v>
      </c>
      <c r="W108" s="1">
        <v>0.96983160000000002</v>
      </c>
      <c r="X108" s="1">
        <v>3.7825319999999998</v>
      </c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R109" t="s">
        <v>9</v>
      </c>
      <c r="S109">
        <v>1.1999999999999999E-6</v>
      </c>
      <c r="T109">
        <v>1.8000000000000001E-6</v>
      </c>
      <c r="U109">
        <v>8.3999999999999995E-5</v>
      </c>
      <c r="V109">
        <v>6.3848000000000004E-3</v>
      </c>
      <c r="W109">
        <v>0.73015560000000002</v>
      </c>
      <c r="X109">
        <v>2.6002719999999999</v>
      </c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R110" t="s">
        <v>10</v>
      </c>
      <c r="S110">
        <v>1.8000000000000001E-6</v>
      </c>
      <c r="T110">
        <v>3.6000000000000003E-6</v>
      </c>
      <c r="U110">
        <v>8.6199999999999995E-5</v>
      </c>
      <c r="V110">
        <v>7.0515999999999999E-3</v>
      </c>
      <c r="W110">
        <v>0.63153340000000002</v>
      </c>
      <c r="X110">
        <v>2.4654700000000003</v>
      </c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R111" t="s">
        <v>11</v>
      </c>
      <c r="S111">
        <v>1.06E-5</v>
      </c>
      <c r="T111">
        <v>1.9199999999999999E-5</v>
      </c>
      <c r="U111">
        <v>1.104E-4</v>
      </c>
      <c r="V111">
        <v>1.0571999999999999E-3</v>
      </c>
      <c r="W111">
        <v>9.1085999999999997E-3</v>
      </c>
      <c r="X111">
        <v>1.91968E-2</v>
      </c>
    </row>
    <row r="112" spans="1:24" x14ac:dyDescent="0.2">
      <c r="R112" t="s">
        <v>12</v>
      </c>
      <c r="S112">
        <v>8.3999999999999992E-6</v>
      </c>
      <c r="T112">
        <v>1.7E-5</v>
      </c>
      <c r="U112">
        <v>1.0039999999999999E-4</v>
      </c>
      <c r="V112">
        <v>1.0842E-3</v>
      </c>
      <c r="W112">
        <v>8.8098000000000013E-3</v>
      </c>
      <c r="X112">
        <v>2.2827400000000001E-2</v>
      </c>
    </row>
    <row r="113" spans="8:24" x14ac:dyDescent="0.2">
      <c r="R113" t="s">
        <v>13</v>
      </c>
      <c r="S113">
        <v>5.8000000000000004E-6</v>
      </c>
      <c r="T113">
        <v>9.5999999999999996E-6</v>
      </c>
      <c r="U113">
        <v>3.0199999999999995E-5</v>
      </c>
      <c r="V113">
        <v>2.0000000000000001E-4</v>
      </c>
      <c r="W113">
        <v>1.9779999999999997E-3</v>
      </c>
      <c r="X113">
        <v>4.4893999999999993E-3</v>
      </c>
    </row>
    <row r="115" spans="8:24" x14ac:dyDescent="0.2">
      <c r="H115" s="3"/>
      <c r="I115" s="3"/>
      <c r="J115" s="3"/>
      <c r="K115" s="3"/>
      <c r="L115" s="3"/>
      <c r="M115" s="3"/>
      <c r="N115" s="3"/>
      <c r="R115" s="3" t="s">
        <v>17</v>
      </c>
      <c r="S115" s="3"/>
      <c r="T115" s="3"/>
      <c r="U115" s="3"/>
      <c r="V115" s="3"/>
      <c r="W115" s="3"/>
      <c r="X115" s="3"/>
    </row>
    <row r="116" spans="8:24" x14ac:dyDescent="0.2">
      <c r="I116" s="2"/>
      <c r="J116" s="2"/>
      <c r="K116" s="2"/>
      <c r="L116" s="2"/>
      <c r="M116" s="2"/>
      <c r="N116" s="2"/>
      <c r="S116" s="2">
        <v>50</v>
      </c>
      <c r="T116" s="2">
        <v>500</v>
      </c>
      <c r="U116" s="2">
        <v>5000</v>
      </c>
      <c r="V116" s="2">
        <v>50000</v>
      </c>
      <c r="W116" s="2">
        <v>500000</v>
      </c>
      <c r="X116" s="2">
        <v>100000</v>
      </c>
    </row>
    <row r="117" spans="8:24" x14ac:dyDescent="0.2">
      <c r="I117" s="1"/>
      <c r="J117" s="1"/>
      <c r="K117" s="1"/>
      <c r="L117" s="1"/>
      <c r="M117" s="1"/>
      <c r="N117" s="1"/>
      <c r="R117" t="s">
        <v>8</v>
      </c>
      <c r="S117">
        <f>LOG(S108,10)</f>
        <v>-5.795880017344075</v>
      </c>
      <c r="T117">
        <f t="shared" ref="T117:X117" si="21">LOG(T108,10)</f>
        <v>-5.6197887582883927</v>
      </c>
      <c r="U117">
        <f t="shared" si="21"/>
        <v>-3.9136401693252516</v>
      </c>
      <c r="V117">
        <f t="shared" si="21"/>
        <v>-2.0307705201373567</v>
      </c>
      <c r="W117">
        <f t="shared" si="21"/>
        <v>-1.330366938316082E-2</v>
      </c>
      <c r="X117">
        <f t="shared" si="21"/>
        <v>0.57778261081674043</v>
      </c>
    </row>
    <row r="118" spans="8:24" x14ac:dyDescent="0.2">
      <c r="R118" t="s">
        <v>9</v>
      </c>
      <c r="S118">
        <f t="shared" ref="S118:X118" si="22">LOG(S109,10)</f>
        <v>-5.920818753952374</v>
      </c>
      <c r="T118">
        <f t="shared" si="22"/>
        <v>-5.7447274948966935</v>
      </c>
      <c r="U118">
        <f t="shared" si="22"/>
        <v>-4.075720713938118</v>
      </c>
      <c r="V118">
        <f t="shared" si="22"/>
        <v>-2.1948527021995896</v>
      </c>
      <c r="W118">
        <f t="shared" si="22"/>
        <v>-0.1365845795775599</v>
      </c>
      <c r="X118">
        <f t="shared" si="22"/>
        <v>0.41501877947870264</v>
      </c>
    </row>
    <row r="119" spans="8:24" x14ac:dyDescent="0.2">
      <c r="R119" t="s">
        <v>10</v>
      </c>
      <c r="S119">
        <f t="shared" ref="S119:X119" si="23">LOG(S110,10)</f>
        <v>-5.7447274948966935</v>
      </c>
      <c r="T119">
        <f t="shared" si="23"/>
        <v>-5.4436974992327123</v>
      </c>
      <c r="U119">
        <f t="shared" si="23"/>
        <v>-4.0644927341752872</v>
      </c>
      <c r="V119">
        <f t="shared" si="23"/>
        <v>-2.1517123309047226</v>
      </c>
      <c r="W119">
        <f t="shared" si="23"/>
        <v>-0.19960367590498732</v>
      </c>
      <c r="X119">
        <f t="shared" si="23"/>
        <v>0.39189972237568438</v>
      </c>
    </row>
    <row r="120" spans="8:24" x14ac:dyDescent="0.2">
      <c r="R120" t="s">
        <v>11</v>
      </c>
      <c r="S120">
        <f t="shared" ref="S120:X120" si="24">LOG(S111,10)</f>
        <v>-4.9746941347352296</v>
      </c>
      <c r="T120">
        <f t="shared" si="24"/>
        <v>-4.7166987712964499</v>
      </c>
      <c r="U120">
        <f t="shared" si="24"/>
        <v>-3.9570309266068198</v>
      </c>
      <c r="V120">
        <f t="shared" si="24"/>
        <v>-2.9758428455403267</v>
      </c>
      <c r="W120">
        <f t="shared" si="24"/>
        <v>-2.0405483693495357</v>
      </c>
      <c r="X120">
        <f t="shared" si="24"/>
        <v>-1.7167711597426387</v>
      </c>
    </row>
    <row r="121" spans="8:24" x14ac:dyDescent="0.2">
      <c r="R121" t="s">
        <v>12</v>
      </c>
      <c r="S121">
        <f t="shared" ref="S121:X121" si="25">LOG(S112,10)</f>
        <v>-5.075720713938118</v>
      </c>
      <c r="T121">
        <f t="shared" si="25"/>
        <v>-4.7695510786217259</v>
      </c>
      <c r="U121">
        <f t="shared" si="25"/>
        <v>-3.9982662871909995</v>
      </c>
      <c r="V121">
        <f t="shared" si="25"/>
        <v>-2.9648905970554242</v>
      </c>
      <c r="W121">
        <f t="shared" si="25"/>
        <v>-2.055033950825444</v>
      </c>
      <c r="X121">
        <f t="shared" si="25"/>
        <v>-1.6415435510570917</v>
      </c>
    </row>
    <row r="122" spans="8:24" x14ac:dyDescent="0.2">
      <c r="R122" t="s">
        <v>13</v>
      </c>
      <c r="S122">
        <f t="shared" ref="S122:X122" si="26">LOG(S113,10)</f>
        <v>-5.2365720064370622</v>
      </c>
      <c r="T122">
        <f t="shared" si="26"/>
        <v>-5.0177287669604311</v>
      </c>
      <c r="U122">
        <f t="shared" si="26"/>
        <v>-4.519993057042849</v>
      </c>
      <c r="V122">
        <f t="shared" si="26"/>
        <v>-3.6989700043360187</v>
      </c>
      <c r="W122">
        <f t="shared" si="26"/>
        <v>-2.703773712738839</v>
      </c>
      <c r="X122">
        <f t="shared" si="26"/>
        <v>-2.3478116977719914</v>
      </c>
    </row>
    <row r="124" spans="8:24" x14ac:dyDescent="0.2">
      <c r="H124" s="3"/>
      <c r="I124" s="3"/>
      <c r="J124" s="3"/>
      <c r="K124" s="3"/>
      <c r="L124" s="3"/>
      <c r="M124" s="3"/>
      <c r="N124" s="3"/>
    </row>
    <row r="125" spans="8:24" x14ac:dyDescent="0.2">
      <c r="I125" s="2"/>
      <c r="J125" s="2"/>
      <c r="K125" s="2"/>
      <c r="L125" s="2"/>
      <c r="M125" s="2"/>
      <c r="N125" s="2"/>
    </row>
  </sheetData>
  <mergeCells count="33">
    <mergeCell ref="A85:G85"/>
    <mergeCell ref="J85:P85"/>
    <mergeCell ref="A95:G95"/>
    <mergeCell ref="J95:P95"/>
    <mergeCell ref="A104:G104"/>
    <mergeCell ref="J104:P104"/>
    <mergeCell ref="A57:G57"/>
    <mergeCell ref="J57:P57"/>
    <mergeCell ref="A66:G66"/>
    <mergeCell ref="J66:P66"/>
    <mergeCell ref="A76:G76"/>
    <mergeCell ref="J76:P76"/>
    <mergeCell ref="A29:G29"/>
    <mergeCell ref="J29:P29"/>
    <mergeCell ref="A38:G38"/>
    <mergeCell ref="J38:P38"/>
    <mergeCell ref="A47:G47"/>
    <mergeCell ref="J47:P47"/>
    <mergeCell ref="A1:G1"/>
    <mergeCell ref="J1:P1"/>
    <mergeCell ref="A10:G10"/>
    <mergeCell ref="J10:P10"/>
    <mergeCell ref="A20:G20"/>
    <mergeCell ref="J20:P20"/>
    <mergeCell ref="R106:X106"/>
    <mergeCell ref="R115:X115"/>
    <mergeCell ref="H115:N115"/>
    <mergeCell ref="H124:N124"/>
    <mergeCell ref="R1:X1"/>
    <mergeCell ref="R31:X31"/>
    <mergeCell ref="R40:X40"/>
    <mergeCell ref="R70:X70"/>
    <mergeCell ref="R79:X7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张思钧</dc:creator>
  <cp:lastModifiedBy>Microsoft Office 用户</cp:lastModifiedBy>
  <dcterms:created xsi:type="dcterms:W3CDTF">2018-09-30T03:56:01Z</dcterms:created>
  <dcterms:modified xsi:type="dcterms:W3CDTF">2018-10-17T09:30:56Z</dcterms:modified>
</cp:coreProperties>
</file>