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5CE0E6B0-7114-424C-A31B-1EDF838ECE9A}" xr6:coauthVersionLast="47" xr6:coauthVersionMax="47" xr10:uidLastSave="{00000000-0000-0000-0000-000000000000}"/>
  <bookViews>
    <workbookView xWindow="-108" yWindow="-108" windowWidth="23256" windowHeight="12456" firstSheet="3" activeTab="7" xr2:uid="{A05F10C9-077E-4EA0-9AB3-727AE951BCAA}"/>
  </bookViews>
  <sheets>
    <sheet name="Databel - Aggregate" sheetId="4" r:id="rId1"/>
    <sheet name="CustomerChurnReasons" sheetId="5" r:id="rId2"/>
    <sheet name="CustomerChurnCataegory" sheetId="6" r:id="rId3"/>
    <sheet name="ChurnCatagory" sheetId="7" r:id="rId4"/>
    <sheet name="Avarage Age" sheetId="8" r:id="rId5"/>
    <sheet name="Databel - Customer" sheetId="3" r:id="rId6"/>
    <sheet name="KPI" sheetId="15" r:id="rId7"/>
    <sheet name="KPIData" sheetId="12" r:id="rId8"/>
  </sheet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2" l="1"/>
  <c r="B2" i="12"/>
  <c r="C2" i="12"/>
  <c r="C6690" i="3"/>
  <c r="A6690" i="3"/>
  <c r="S6689" i="3"/>
  <c r="AC6692" i="3"/>
  <c r="AC6693" i="3"/>
  <c r="AC6694" i="3"/>
  <c r="AC6691" i="3"/>
  <c r="AC6689" i="3"/>
  <c r="AC6690" i="3"/>
  <c r="B6690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 l="1"/>
</calcChain>
</file>

<file path=xl/sharedStrings.xml><?xml version="1.0" encoding="utf-8"?>
<sst xmlns="http://schemas.openxmlformats.org/spreadsheetml/2006/main" count="150081" uniqueCount="13509">
  <si>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</si>
  <si>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</si>
  <si>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</si>
  <si>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</si>
  <si>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</si>
  <si>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</si>
  <si>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</si>
  <si>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</si>
  <si>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</si>
  <si>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</si>
  <si>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</si>
  <si>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</si>
  <si>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</si>
  <si>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</si>
  <si>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</si>
  <si>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</si>
  <si>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</si>
  <si>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</si>
  <si>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</si>
  <si>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</si>
  <si>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</si>
  <si>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</si>
  <si>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</si>
  <si>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</si>
  <si>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</si>
  <si>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</si>
  <si>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</si>
  <si>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</si>
  <si>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</si>
  <si>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</si>
  <si>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</si>
  <si>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</si>
  <si>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</si>
  <si>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</si>
  <si>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</si>
  <si>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</si>
  <si>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</si>
  <si>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</si>
  <si>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</si>
  <si>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</si>
  <si>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</si>
  <si>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</si>
  <si>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</si>
  <si>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</si>
  <si>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</si>
  <si>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</si>
  <si>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</si>
  <si>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</si>
  <si>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</si>
  <si>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</si>
  <si>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</si>
  <si>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</si>
  <si>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</si>
  <si>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</si>
  <si>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</si>
  <si>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</si>
  <si>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</si>
  <si>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</si>
  <si>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</si>
  <si>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</si>
  <si>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</si>
  <si>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</si>
  <si>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</si>
  <si>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</si>
  <si>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</si>
  <si>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</si>
  <si>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</si>
  <si>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</si>
  <si>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</si>
  <si>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</si>
  <si>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</si>
  <si>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</si>
  <si>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</si>
  <si>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</si>
  <si>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</si>
  <si>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</si>
  <si>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</si>
  <si>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</si>
  <si>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</si>
  <si>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</si>
  <si>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</si>
  <si>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</si>
  <si>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</si>
  <si>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</si>
  <si>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</si>
  <si>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</si>
  <si>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</si>
  <si>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</si>
  <si>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</si>
  <si>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</si>
  <si>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</si>
  <si>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</si>
  <si>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</si>
  <si>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</si>
  <si>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</si>
  <si>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</si>
  <si>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</si>
  <si>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</si>
  <si>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</si>
  <si>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</si>
  <si>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</si>
  <si>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</si>
  <si>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</si>
  <si>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</si>
  <si>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</si>
  <si>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</si>
  <si>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</si>
  <si>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</si>
  <si>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</si>
  <si>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</si>
  <si>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</si>
  <si>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</si>
  <si>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</si>
  <si>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</si>
  <si>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</si>
  <si>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</si>
  <si>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</si>
  <si>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</si>
  <si>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</si>
  <si>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</si>
  <si>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</si>
  <si>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</si>
  <si>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</si>
  <si>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</si>
  <si>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</si>
  <si>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</si>
  <si>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</si>
  <si>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</si>
  <si>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</si>
  <si>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</si>
  <si>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</si>
  <si>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</si>
  <si>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</si>
  <si>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</si>
  <si>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</si>
  <si>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</si>
  <si>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</si>
  <si>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</si>
  <si>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</si>
  <si>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</si>
  <si>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</si>
  <si>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</si>
  <si>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</si>
  <si>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</si>
  <si>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</si>
  <si>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</si>
  <si>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</si>
  <si>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</si>
  <si>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</si>
  <si>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</si>
  <si>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</si>
  <si>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</si>
  <si>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</si>
  <si>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</si>
  <si>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</si>
  <si>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</si>
  <si>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</si>
  <si>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</si>
  <si>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</si>
  <si>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</si>
  <si>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</si>
  <si>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</si>
  <si>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</si>
  <si>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</si>
  <si>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</si>
  <si>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</si>
  <si>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</si>
  <si>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</si>
  <si>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</si>
  <si>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</si>
  <si>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</si>
  <si>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</si>
  <si>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</si>
  <si>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</si>
  <si>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</si>
  <si>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</si>
  <si>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</si>
  <si>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</si>
  <si>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</si>
  <si>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</si>
  <si>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</si>
  <si>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</si>
  <si>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</si>
  <si>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</si>
  <si>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</si>
  <si>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</si>
  <si>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</si>
  <si>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</si>
  <si>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</si>
  <si>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</si>
  <si>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</si>
  <si>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</si>
  <si>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</si>
  <si>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</si>
  <si>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</si>
  <si>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</si>
  <si>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</si>
  <si>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</si>
  <si>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</si>
  <si>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</si>
  <si>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</si>
  <si>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</si>
  <si>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</si>
  <si>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</si>
  <si>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</si>
  <si>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</si>
  <si>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</si>
  <si>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</si>
  <si>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</si>
  <si>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</si>
  <si>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</si>
  <si>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</si>
  <si>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</si>
  <si>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</si>
  <si>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</si>
  <si>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</si>
  <si>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</si>
  <si>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</si>
  <si>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</si>
  <si>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</si>
  <si>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</si>
  <si>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</si>
  <si>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</si>
  <si>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</si>
  <si>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</si>
  <si>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</si>
  <si>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</si>
  <si>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</si>
  <si>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</si>
  <si>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</si>
  <si>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</si>
  <si>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</si>
  <si>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</si>
  <si>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</si>
  <si>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</si>
  <si>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</si>
  <si>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</si>
  <si>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</si>
  <si>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</si>
  <si>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</si>
  <si>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</si>
  <si>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</si>
  <si>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</si>
  <si>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</si>
  <si>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</si>
  <si>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</si>
  <si>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</si>
  <si>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</si>
  <si>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</si>
  <si>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</si>
  <si>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</si>
  <si>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</si>
  <si>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</si>
  <si>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</si>
  <si>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</si>
  <si>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</si>
  <si>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</si>
  <si>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</si>
  <si>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</si>
  <si>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</si>
  <si>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</si>
  <si>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</si>
  <si>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</si>
  <si>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</si>
  <si>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</si>
  <si>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</si>
  <si>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</si>
  <si>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</si>
  <si>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</si>
  <si>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</si>
  <si>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</si>
  <si>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</si>
  <si>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</si>
  <si>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</si>
  <si>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</si>
  <si>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</si>
  <si>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</si>
  <si>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</si>
  <si>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</si>
  <si>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</si>
  <si>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</si>
  <si>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</si>
  <si>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</si>
  <si>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</si>
  <si>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</si>
  <si>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</si>
  <si>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</si>
  <si>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</si>
  <si>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</si>
  <si>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</si>
  <si>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</si>
  <si>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</si>
  <si>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</si>
  <si>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</si>
  <si>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</si>
  <si>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</si>
  <si>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</si>
  <si>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</si>
  <si>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</si>
  <si>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</si>
  <si>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</si>
  <si>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</si>
  <si>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</si>
  <si>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</si>
  <si>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</si>
  <si>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</si>
  <si>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</si>
  <si>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</si>
  <si>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</si>
  <si>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</si>
  <si>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</si>
  <si>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</si>
  <si>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</si>
  <si>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</si>
  <si>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</si>
  <si>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</si>
  <si>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</si>
  <si>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</si>
  <si>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</si>
  <si>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</si>
  <si>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</si>
  <si>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</si>
  <si>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</si>
  <si>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</si>
  <si>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</si>
  <si>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</si>
  <si>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</si>
  <si>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</si>
  <si>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</si>
  <si>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</si>
  <si>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</si>
  <si>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</si>
  <si>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</si>
  <si>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</si>
  <si>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</si>
  <si>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</si>
  <si>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</si>
  <si>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</si>
  <si>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</si>
  <si>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</si>
  <si>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</si>
  <si>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</si>
  <si>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</si>
  <si>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</si>
  <si>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</si>
  <si>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</si>
  <si>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</si>
  <si>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</si>
  <si>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</si>
  <si>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</si>
  <si>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</si>
  <si>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</si>
  <si>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</si>
  <si>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</si>
  <si>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</si>
  <si>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</si>
  <si>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</si>
  <si>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</si>
  <si>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</si>
  <si>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</si>
  <si>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</si>
  <si>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</si>
  <si>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</si>
  <si>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</si>
  <si>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</si>
  <si>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</si>
  <si>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</si>
  <si>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</si>
  <si>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</si>
  <si>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</si>
  <si>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</si>
  <si>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</si>
  <si>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</si>
  <si>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</si>
  <si>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</si>
  <si>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</si>
  <si>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</si>
  <si>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</si>
  <si>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</si>
  <si>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</si>
  <si>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</si>
  <si>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</si>
  <si>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</si>
  <si>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</si>
  <si>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</si>
  <si>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</si>
  <si>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</si>
  <si>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</si>
  <si>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</si>
  <si>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</si>
  <si>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</si>
  <si>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</si>
  <si>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</si>
  <si>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</si>
  <si>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</si>
  <si>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</si>
  <si>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</si>
  <si>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</si>
  <si>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</si>
  <si>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</si>
  <si>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</si>
  <si>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</si>
  <si>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</si>
  <si>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</si>
  <si>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</si>
  <si>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</si>
  <si>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</si>
  <si>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</si>
  <si>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</si>
  <si>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</si>
  <si>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</si>
  <si>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</si>
  <si>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</si>
  <si>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</si>
  <si>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</si>
  <si>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</si>
  <si>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</si>
  <si>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</si>
  <si>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</si>
  <si>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</si>
  <si>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</si>
  <si>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</si>
  <si>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</si>
  <si>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</si>
  <si>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</si>
  <si>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</si>
  <si>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</si>
  <si>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</si>
  <si>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</si>
  <si>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</si>
  <si>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</si>
  <si>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</si>
  <si>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</si>
  <si>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</si>
  <si>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</si>
  <si>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</si>
  <si>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</si>
  <si>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</si>
  <si>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</si>
  <si>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</si>
  <si>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</si>
  <si>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</si>
  <si>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</si>
  <si>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</si>
  <si>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</si>
  <si>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</si>
  <si>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</si>
  <si>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</si>
  <si>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</si>
  <si>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</si>
  <si>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</si>
  <si>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</si>
  <si>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</si>
  <si>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</si>
  <si>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</si>
  <si>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</si>
  <si>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</si>
  <si>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</si>
  <si>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</si>
  <si>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</si>
  <si>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</si>
  <si>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</si>
  <si>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</si>
  <si>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</si>
  <si>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</si>
  <si>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</si>
  <si>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</si>
  <si>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</si>
  <si>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</si>
  <si>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</si>
  <si>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</si>
  <si>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</si>
  <si>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</si>
  <si>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</si>
  <si>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</si>
  <si>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</si>
  <si>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</si>
  <si>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</si>
  <si>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</si>
  <si>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</si>
  <si>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</si>
  <si>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</si>
  <si>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</si>
  <si>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</si>
  <si>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</si>
  <si>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</si>
  <si>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</si>
  <si>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</si>
  <si>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</si>
  <si>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</si>
  <si>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</si>
  <si>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</si>
  <si>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</si>
  <si>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</si>
  <si>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</si>
  <si>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</si>
  <si>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</si>
  <si>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</si>
  <si>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</si>
  <si>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</si>
  <si>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</si>
  <si>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</si>
  <si>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</si>
  <si>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</si>
  <si>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</si>
  <si>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</si>
  <si>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</si>
  <si>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</si>
  <si>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</si>
  <si>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</si>
  <si>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</si>
  <si>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</si>
  <si>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</si>
  <si>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</si>
  <si>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</si>
  <si>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</si>
  <si>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</si>
  <si>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</si>
  <si>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</si>
  <si>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</si>
  <si>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</si>
  <si>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</si>
  <si>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</si>
  <si>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</si>
  <si>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</si>
  <si>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</si>
  <si>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</si>
  <si>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</si>
  <si>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</si>
  <si>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</si>
  <si>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</si>
  <si>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</si>
  <si>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</si>
  <si>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</si>
  <si>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</si>
  <si>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</si>
  <si>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</si>
  <si>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</si>
  <si>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</si>
  <si>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</si>
  <si>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</si>
  <si>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</si>
  <si>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</si>
  <si>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</si>
  <si>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</si>
  <si>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</si>
  <si>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</si>
  <si>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</si>
  <si>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</si>
  <si>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</si>
  <si>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</si>
  <si>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</si>
  <si>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</si>
  <si>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</si>
  <si>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</si>
  <si>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</si>
  <si>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</si>
  <si>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</si>
  <si>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</si>
  <si>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</si>
  <si>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</si>
  <si>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</si>
  <si>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</si>
  <si>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</si>
  <si>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</si>
  <si>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</si>
  <si>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</si>
  <si>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</si>
  <si>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</si>
  <si>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</si>
  <si>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</si>
  <si>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</si>
  <si>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</si>
  <si>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</si>
  <si>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</si>
  <si>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</si>
  <si>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</si>
  <si>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</si>
  <si>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</si>
  <si>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</si>
  <si>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</si>
  <si>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</si>
  <si>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</si>
  <si>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</si>
  <si>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</si>
  <si>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</si>
  <si>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</si>
  <si>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</si>
  <si>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</si>
  <si>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</si>
  <si>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</si>
  <si>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</si>
  <si>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</si>
  <si>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</si>
  <si>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</si>
  <si>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</si>
  <si>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</si>
  <si>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</si>
  <si>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</si>
  <si>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</si>
  <si>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</si>
  <si>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</si>
  <si>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</si>
  <si>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</si>
  <si>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</si>
  <si>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</si>
  <si>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</si>
  <si>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</si>
  <si>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</si>
  <si>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</si>
  <si>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</si>
  <si>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</si>
  <si>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</si>
  <si>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</si>
  <si>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</si>
  <si>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</si>
  <si>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</si>
  <si>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</si>
  <si>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</si>
  <si>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</si>
  <si>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</si>
  <si>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</si>
  <si>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</si>
  <si>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</si>
  <si>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</si>
  <si>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</si>
  <si>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</si>
  <si>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</si>
  <si>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</si>
  <si>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</si>
  <si>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</si>
  <si>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</si>
  <si>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</si>
  <si>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</si>
  <si>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</si>
  <si>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</si>
  <si>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</si>
  <si>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</si>
  <si>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</si>
  <si>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</si>
  <si>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</si>
  <si>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</si>
  <si>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</si>
  <si>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</si>
  <si>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</si>
  <si>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</si>
  <si>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</si>
  <si>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</si>
  <si>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</si>
  <si>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</si>
  <si>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</si>
  <si>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</si>
  <si>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</si>
  <si>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</si>
  <si>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</si>
  <si>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</si>
  <si>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</si>
  <si>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</si>
  <si>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</si>
  <si>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</si>
  <si>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</si>
  <si>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</si>
  <si>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</si>
  <si>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</si>
  <si>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</si>
  <si>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</si>
  <si>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</si>
  <si>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</si>
  <si>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</si>
  <si>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</si>
  <si>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</si>
  <si>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</si>
  <si>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</si>
  <si>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</si>
  <si>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</si>
  <si>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</si>
  <si>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</si>
  <si>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</si>
  <si>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</si>
  <si>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</si>
  <si>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</si>
  <si>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</si>
  <si>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</si>
  <si>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</si>
  <si>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</si>
  <si>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</si>
  <si>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</si>
  <si>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</si>
  <si>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</si>
  <si>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</si>
  <si>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</si>
  <si>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</si>
  <si>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</si>
  <si>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</si>
  <si>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</si>
  <si>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</si>
  <si>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</si>
  <si>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</si>
  <si>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</si>
  <si>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</si>
  <si>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</si>
  <si>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</si>
  <si>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</si>
  <si>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</si>
  <si>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</si>
  <si>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</si>
  <si>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</si>
  <si>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</si>
  <si>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</si>
  <si>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</si>
  <si>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</si>
  <si>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</si>
  <si>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</si>
  <si>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</si>
  <si>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</si>
  <si>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</si>
  <si>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</si>
  <si>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</si>
  <si>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</si>
  <si>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</si>
  <si>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</si>
  <si>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</si>
  <si>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</si>
  <si>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</si>
  <si>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</si>
  <si>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</si>
  <si>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</si>
  <si>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</si>
  <si>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</si>
  <si>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</si>
  <si>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</si>
  <si>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</si>
  <si>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</si>
  <si>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</si>
  <si>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</si>
  <si>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</si>
  <si>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</si>
  <si>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</si>
  <si>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</si>
  <si>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</si>
  <si>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</si>
  <si>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</si>
  <si>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</si>
  <si>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</si>
  <si>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</si>
  <si>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</si>
  <si>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</si>
  <si>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</si>
  <si>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</si>
  <si>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</si>
  <si>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</si>
  <si>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</si>
  <si>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</si>
  <si>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</si>
  <si>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</si>
  <si>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</si>
  <si>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</si>
  <si>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</si>
  <si>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</si>
  <si>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</si>
  <si>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</si>
  <si>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</si>
  <si>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</si>
  <si>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</si>
  <si>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</si>
  <si>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</si>
  <si>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</si>
  <si>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</si>
  <si>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</si>
  <si>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</si>
  <si>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</si>
  <si>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</si>
  <si>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</si>
  <si>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</si>
  <si>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</si>
  <si>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</si>
  <si>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</si>
  <si>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</si>
  <si>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</si>
  <si>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</si>
  <si>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</si>
  <si>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</si>
  <si>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</si>
  <si>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</si>
  <si>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</si>
  <si>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</si>
  <si>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</si>
  <si>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</si>
  <si>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</si>
  <si>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</si>
  <si>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</si>
  <si>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</si>
  <si>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</si>
  <si>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</si>
  <si>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</si>
  <si>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</si>
  <si>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</si>
  <si>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</si>
  <si>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</si>
  <si>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</si>
  <si>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</si>
  <si>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</si>
  <si>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</si>
  <si>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</si>
  <si>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</si>
  <si>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</si>
  <si>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</si>
  <si>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</si>
  <si>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</si>
  <si>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</si>
  <si>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</si>
  <si>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</si>
  <si>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</si>
  <si>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</si>
  <si>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</si>
  <si>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</si>
  <si>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</si>
  <si>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</si>
  <si>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</si>
  <si>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</si>
  <si>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</si>
  <si>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</si>
  <si>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</si>
  <si>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</si>
  <si>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</si>
  <si>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</si>
  <si>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</si>
  <si>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</si>
  <si>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</si>
  <si>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</si>
  <si>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</si>
  <si>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</si>
  <si>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</si>
  <si>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</si>
  <si>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</si>
  <si>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</si>
  <si>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</si>
  <si>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</si>
  <si>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</si>
  <si>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</si>
  <si>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</si>
  <si>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</si>
  <si>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</si>
  <si>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</si>
  <si>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</si>
  <si>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</si>
  <si>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</si>
  <si>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</si>
  <si>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</si>
  <si>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</si>
  <si>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</si>
  <si>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</si>
  <si>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</si>
  <si>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</si>
  <si>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</si>
  <si>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</si>
  <si>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</si>
  <si>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</si>
  <si>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</si>
  <si>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</si>
  <si>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</si>
  <si>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</si>
  <si>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</si>
  <si>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</si>
  <si>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</si>
  <si>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</si>
  <si>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</si>
  <si>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</si>
  <si>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</si>
  <si>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</si>
  <si>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</si>
  <si>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</si>
  <si>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</si>
  <si>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</si>
  <si>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</si>
  <si>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</si>
  <si>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</si>
  <si>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</si>
  <si>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</si>
  <si>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</si>
  <si>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</si>
  <si>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</si>
  <si>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</si>
  <si>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</si>
  <si>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</si>
  <si>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</si>
  <si>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</si>
  <si>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</si>
  <si>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</si>
  <si>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</si>
  <si>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</si>
  <si>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</si>
  <si>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</si>
  <si>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</si>
  <si>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</si>
  <si>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</si>
  <si>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</si>
  <si>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</si>
  <si>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</si>
  <si>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</si>
  <si>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</si>
  <si>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</si>
  <si>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</si>
  <si>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</si>
  <si>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</si>
  <si>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</si>
  <si>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</si>
  <si>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</si>
  <si>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</si>
  <si>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</si>
  <si>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</si>
  <si>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</si>
  <si>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</si>
  <si>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</si>
  <si>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</si>
  <si>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</si>
  <si>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</si>
  <si>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</si>
  <si>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</si>
  <si>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</si>
  <si>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</si>
  <si>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</si>
  <si>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</si>
  <si>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</si>
  <si>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</si>
  <si>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</si>
  <si>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</si>
  <si>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</si>
  <si>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</si>
  <si>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</si>
  <si>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</si>
  <si>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</si>
  <si>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</si>
  <si>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</si>
  <si>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</si>
  <si>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</si>
  <si>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</si>
  <si>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</si>
  <si>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</si>
  <si>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</si>
  <si>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</si>
  <si>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</si>
  <si>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</si>
  <si>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</si>
  <si>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</si>
  <si>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</si>
  <si>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</si>
  <si>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</si>
  <si>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</si>
  <si>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</si>
  <si>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</si>
  <si>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</si>
  <si>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</si>
  <si>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</si>
  <si>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</si>
  <si>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</si>
  <si>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</si>
  <si>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</si>
  <si>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</si>
  <si>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</si>
  <si>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</si>
  <si>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</si>
  <si>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</si>
  <si>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</si>
  <si>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</si>
  <si>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</si>
  <si>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</si>
  <si>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</si>
  <si>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</si>
  <si>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</si>
  <si>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</si>
  <si>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</si>
  <si>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</si>
  <si>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</si>
  <si>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</si>
  <si>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</si>
  <si>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</si>
  <si>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</si>
  <si>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</si>
  <si>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</si>
  <si>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</si>
  <si>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</si>
  <si>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</si>
  <si>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</si>
  <si>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</si>
  <si>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</si>
  <si>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</si>
  <si>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</si>
  <si>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</si>
  <si>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</si>
  <si>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</si>
  <si>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</si>
  <si>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</si>
  <si>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</si>
  <si>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</si>
  <si>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</si>
  <si>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</si>
  <si>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</si>
  <si>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</si>
  <si>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</si>
  <si>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</si>
  <si>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</si>
  <si>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</si>
  <si>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</si>
  <si>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</si>
  <si>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</si>
  <si>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</si>
  <si>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</si>
  <si>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</si>
  <si>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</si>
  <si>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</si>
  <si>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</si>
  <si>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</si>
  <si>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</si>
  <si>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</si>
  <si>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</si>
  <si>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</si>
  <si>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</si>
  <si>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</si>
  <si>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</si>
  <si>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</si>
  <si>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</si>
  <si>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</si>
  <si>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</si>
  <si>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</si>
  <si>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</si>
  <si>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</si>
  <si>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</si>
  <si>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</si>
  <si>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</si>
  <si>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</si>
  <si>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</si>
  <si>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</si>
  <si>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</si>
  <si>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</si>
  <si>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</si>
  <si>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</si>
  <si>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</si>
  <si>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</si>
  <si>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</si>
  <si>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</si>
  <si>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</si>
  <si>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</si>
  <si>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</si>
  <si>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</si>
  <si>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</si>
  <si>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</si>
  <si>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</si>
  <si>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</si>
  <si>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</si>
  <si>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</si>
  <si>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</si>
  <si>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</si>
  <si>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</si>
  <si>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</si>
  <si>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</si>
  <si>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</si>
  <si>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</si>
  <si>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</si>
  <si>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</si>
  <si>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</si>
  <si>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</si>
  <si>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</si>
  <si>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</si>
  <si>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</si>
  <si>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</si>
  <si>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</si>
  <si>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</si>
  <si>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</si>
  <si>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</si>
  <si>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</si>
  <si>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</si>
  <si>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</si>
  <si>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</si>
  <si>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</si>
  <si>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</si>
  <si>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</si>
  <si>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</si>
  <si>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</si>
  <si>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</si>
  <si>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</si>
  <si>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</si>
  <si>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</si>
  <si>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</si>
  <si>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</si>
  <si>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</si>
  <si>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</si>
  <si>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</si>
  <si>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</si>
  <si>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</si>
  <si>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</si>
  <si>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</si>
  <si>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</si>
  <si>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</si>
  <si>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</si>
  <si>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</si>
  <si>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</si>
  <si>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</si>
  <si>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</si>
  <si>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</si>
  <si>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</si>
  <si>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</si>
  <si>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</si>
  <si>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</si>
  <si>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</si>
  <si>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</si>
  <si>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</si>
  <si>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</si>
  <si>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</si>
  <si>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</si>
  <si>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</si>
  <si>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</si>
  <si>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</si>
  <si>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</si>
  <si>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</si>
  <si>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</si>
  <si>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</si>
  <si>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</si>
  <si>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</si>
  <si>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</si>
  <si>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</si>
  <si>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</si>
  <si>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</si>
  <si>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</si>
  <si>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</si>
  <si>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</si>
  <si>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</si>
  <si>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</si>
  <si>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</si>
  <si>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</si>
  <si>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</si>
  <si>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</si>
  <si>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</si>
  <si>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</si>
  <si>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</si>
  <si>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</si>
  <si>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</si>
  <si>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</si>
  <si>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</si>
  <si>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</si>
  <si>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</si>
  <si>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</si>
  <si>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</si>
  <si>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</si>
  <si>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</si>
  <si>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</si>
  <si>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</si>
  <si>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</si>
  <si>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</si>
  <si>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</si>
  <si>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</si>
  <si>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</si>
  <si>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</si>
  <si>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</si>
  <si>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</si>
  <si>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</si>
  <si>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</si>
  <si>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</si>
  <si>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</si>
  <si>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</si>
  <si>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</si>
  <si>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</si>
  <si>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</si>
  <si>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</si>
  <si>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</si>
  <si>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</si>
  <si>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</si>
  <si>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</si>
  <si>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</si>
  <si>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</si>
  <si>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</si>
  <si>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</si>
  <si>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</si>
  <si>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</si>
  <si>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</si>
  <si>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</si>
  <si>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</si>
  <si>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</si>
  <si>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</si>
  <si>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</si>
  <si>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</si>
  <si>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</si>
  <si>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</si>
  <si>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</si>
  <si>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</si>
  <si>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</si>
  <si>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</si>
  <si>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</si>
  <si>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</si>
  <si>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</si>
  <si>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</si>
  <si>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</si>
  <si>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</si>
  <si>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</si>
  <si>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</si>
  <si>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</si>
  <si>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</si>
  <si>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</si>
  <si>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</si>
  <si>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</si>
  <si>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</si>
  <si>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</si>
  <si>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</si>
  <si>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</si>
  <si>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</si>
  <si>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</si>
  <si>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</si>
  <si>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</si>
  <si>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</si>
  <si>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</si>
  <si>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</si>
  <si>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</si>
  <si>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</si>
  <si>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</si>
  <si>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</si>
  <si>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</si>
  <si>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</si>
  <si>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</si>
  <si>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</si>
  <si>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</si>
  <si>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</si>
  <si>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</si>
  <si>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</si>
  <si>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</si>
  <si>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</si>
  <si>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</si>
  <si>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</si>
  <si>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</si>
  <si>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</si>
  <si>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</si>
  <si>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</si>
  <si>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</si>
  <si>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</si>
  <si>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</si>
  <si>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</si>
  <si>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</si>
  <si>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</si>
  <si>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</si>
  <si>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</si>
  <si>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</si>
  <si>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</si>
  <si>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</si>
  <si>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</si>
  <si>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</si>
  <si>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</si>
  <si>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</si>
  <si>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</si>
  <si>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</si>
  <si>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</si>
  <si>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</si>
  <si>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</si>
  <si>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</si>
  <si>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</si>
  <si>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</si>
  <si>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</si>
  <si>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</si>
  <si>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</si>
  <si>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</si>
  <si>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</si>
  <si>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</si>
  <si>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</si>
  <si>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</si>
  <si>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</si>
  <si>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</si>
  <si>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</si>
  <si>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</si>
  <si>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</si>
  <si>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</si>
  <si>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</si>
  <si>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</si>
  <si>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</si>
  <si>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</si>
  <si>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</si>
  <si>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</si>
  <si>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</si>
  <si>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</si>
  <si>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</si>
  <si>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</si>
  <si>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</si>
  <si>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</si>
  <si>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</si>
  <si>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</si>
  <si>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</si>
  <si>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</si>
  <si>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</si>
  <si>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</si>
  <si>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</si>
  <si>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</si>
  <si>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</si>
  <si>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</si>
  <si>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</si>
  <si>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</si>
  <si>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</si>
  <si>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</si>
  <si>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</si>
  <si>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</si>
  <si>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</si>
  <si>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</si>
  <si>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</si>
  <si>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</si>
  <si>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</si>
  <si>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</si>
  <si>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</si>
  <si>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</si>
  <si>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</si>
  <si>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</si>
  <si>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</si>
  <si>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</si>
  <si>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</si>
  <si>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</si>
  <si>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</si>
  <si>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</si>
  <si>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</si>
  <si>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</si>
  <si>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</si>
  <si>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</si>
  <si>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</si>
  <si>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</si>
  <si>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</si>
  <si>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</si>
  <si>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</si>
  <si>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</si>
  <si>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</si>
  <si>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</si>
  <si>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</si>
  <si>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</si>
  <si>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</si>
  <si>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</si>
  <si>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</si>
  <si>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</si>
  <si>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</si>
  <si>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</si>
  <si>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</si>
  <si>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</si>
  <si>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</si>
  <si>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</si>
  <si>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</si>
  <si>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</si>
  <si>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</si>
  <si>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</si>
  <si>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</si>
  <si>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</si>
  <si>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</si>
  <si>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</si>
  <si>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</si>
  <si>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</si>
  <si>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</si>
  <si>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</si>
  <si>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</si>
  <si>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</si>
  <si>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</si>
  <si>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</si>
  <si>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</si>
  <si>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</si>
  <si>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</si>
  <si>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</si>
  <si>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</si>
  <si>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</si>
  <si>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</si>
  <si>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</si>
  <si>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</si>
  <si>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</si>
  <si>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</si>
  <si>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</si>
  <si>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</si>
  <si>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</si>
  <si>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</si>
  <si>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</si>
  <si>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</si>
  <si>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</si>
  <si>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</si>
  <si>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</si>
  <si>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</si>
  <si>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</si>
  <si>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</si>
  <si>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</si>
  <si>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</si>
  <si>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</si>
  <si>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</si>
  <si>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</si>
  <si>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</si>
  <si>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</si>
  <si>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</si>
  <si>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</si>
  <si>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</si>
  <si>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</si>
  <si>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</si>
  <si>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</si>
  <si>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</si>
  <si>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</si>
  <si>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</si>
  <si>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</si>
  <si>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</si>
  <si>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</si>
  <si>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</si>
  <si>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</si>
  <si>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</si>
  <si>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</si>
  <si>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</si>
  <si>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</si>
  <si>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</si>
  <si>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</si>
  <si>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</si>
  <si>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</si>
  <si>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</si>
  <si>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</si>
  <si>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</si>
  <si>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</si>
  <si>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</si>
  <si>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</si>
  <si>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</si>
  <si>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</si>
  <si>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</si>
  <si>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</si>
  <si>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</si>
  <si>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</si>
  <si>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</si>
  <si>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</si>
  <si>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</si>
  <si>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</si>
  <si>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</si>
  <si>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</si>
  <si>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</si>
  <si>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</si>
  <si>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</si>
  <si>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</si>
  <si>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</si>
  <si>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</si>
  <si>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</si>
  <si>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</si>
  <si>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</si>
  <si>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</si>
  <si>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</si>
  <si>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</si>
  <si>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</si>
  <si>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</si>
  <si>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</si>
  <si>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</si>
  <si>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</si>
  <si>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</si>
  <si>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</si>
  <si>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</si>
  <si>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</si>
  <si>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</si>
  <si>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</si>
  <si>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</si>
  <si>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</si>
  <si>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</si>
  <si>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</si>
  <si>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</si>
  <si>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</si>
  <si>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</si>
  <si>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</si>
  <si>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</si>
  <si>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</si>
  <si>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</si>
  <si>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</si>
  <si>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</si>
  <si>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</si>
  <si>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</si>
  <si>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</si>
  <si>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</si>
  <si>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</si>
  <si>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</si>
  <si>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</si>
  <si>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</si>
  <si>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</si>
  <si>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</si>
  <si>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</si>
  <si>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</si>
  <si>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</si>
  <si>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</si>
  <si>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</si>
  <si>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</si>
  <si>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</si>
  <si>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</si>
  <si>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</si>
  <si>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</si>
  <si>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</si>
  <si>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</si>
  <si>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</si>
  <si>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</si>
  <si>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</si>
  <si>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</si>
  <si>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</si>
  <si>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</si>
  <si>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</si>
  <si>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</si>
  <si>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</si>
  <si>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</si>
  <si>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</si>
  <si>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</si>
  <si>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</si>
  <si>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</si>
  <si>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</si>
  <si>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</si>
  <si>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</si>
  <si>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</si>
  <si>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</si>
  <si>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</si>
  <si>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</si>
  <si>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</si>
  <si>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</si>
  <si>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</si>
  <si>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</si>
  <si>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</si>
  <si>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</si>
  <si>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</si>
  <si>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</si>
  <si>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</si>
  <si>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</si>
  <si>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</si>
  <si>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</si>
  <si>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</si>
  <si>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</si>
  <si>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</si>
  <si>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</si>
  <si>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</si>
  <si>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</si>
  <si>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</si>
  <si>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</si>
  <si>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</si>
  <si>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</si>
  <si>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</si>
  <si>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</si>
  <si>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</si>
  <si>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</si>
  <si>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</si>
  <si>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</si>
  <si>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</si>
  <si>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</si>
  <si>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</si>
  <si>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</si>
  <si>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</si>
  <si>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</si>
  <si>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</si>
  <si>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</si>
  <si>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</si>
  <si>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</si>
  <si>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</si>
  <si>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</si>
  <si>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</si>
  <si>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</si>
  <si>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</si>
  <si>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</si>
  <si>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</si>
  <si>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</si>
  <si>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</si>
  <si>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</si>
  <si>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</si>
  <si>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</si>
  <si>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</si>
  <si>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</si>
  <si>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</si>
  <si>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</si>
  <si>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</si>
  <si>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</si>
  <si>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</si>
  <si>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</si>
  <si>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</si>
  <si>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</si>
  <si>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</si>
  <si>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</si>
  <si>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</si>
  <si>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</si>
  <si>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</si>
  <si>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</si>
  <si>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</si>
  <si>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</si>
  <si>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</si>
  <si>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</si>
  <si>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</si>
  <si>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</si>
  <si>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</si>
  <si>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</si>
  <si>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</si>
  <si>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</si>
  <si>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</si>
  <si>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</si>
  <si>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</si>
  <si>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</si>
  <si>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</si>
  <si>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</si>
  <si>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</si>
  <si>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</si>
  <si>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</si>
  <si>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</si>
  <si>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</si>
  <si>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</si>
  <si>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</si>
  <si>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</si>
  <si>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</si>
  <si>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</si>
  <si>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</si>
  <si>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</si>
  <si>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</si>
  <si>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</si>
  <si>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</si>
  <si>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</si>
  <si>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</si>
  <si>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</si>
  <si>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</si>
  <si>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</si>
  <si>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</si>
  <si>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</si>
  <si>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</si>
  <si>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</si>
  <si>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</si>
  <si>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</si>
  <si>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</si>
  <si>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</si>
  <si>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</si>
  <si>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</si>
  <si>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</si>
  <si>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</si>
  <si>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</si>
  <si>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</si>
  <si>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</si>
  <si>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</si>
  <si>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</si>
  <si>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</si>
  <si>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</si>
  <si>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</si>
  <si>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</si>
  <si>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</si>
  <si>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</si>
  <si>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</si>
  <si>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</si>
  <si>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</si>
  <si>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</si>
  <si>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</si>
  <si>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</si>
  <si>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</si>
  <si>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</si>
  <si>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</si>
  <si>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</si>
  <si>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</si>
  <si>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</si>
  <si>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</si>
  <si>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</si>
  <si>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</si>
  <si>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</si>
  <si>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</si>
  <si>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</si>
  <si>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</si>
  <si>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</si>
  <si>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</si>
  <si>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</si>
  <si>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</si>
  <si>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</si>
  <si>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</si>
  <si>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</si>
  <si>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</si>
  <si>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</si>
  <si>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</si>
  <si>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</si>
  <si>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</si>
  <si>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</si>
  <si>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</si>
  <si>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</si>
  <si>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</si>
  <si>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</si>
  <si>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</si>
  <si>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</si>
  <si>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</si>
  <si>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</si>
  <si>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</si>
  <si>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</si>
  <si>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</si>
  <si>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</si>
  <si>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</si>
  <si>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</si>
  <si>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</si>
  <si>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</si>
  <si>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</si>
  <si>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</si>
  <si>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</si>
  <si>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</si>
  <si>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</si>
  <si>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</si>
  <si>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</si>
  <si>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</si>
  <si>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</si>
  <si>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</si>
  <si>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</si>
  <si>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</si>
  <si>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</si>
  <si>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</si>
  <si>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</si>
  <si>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</si>
  <si>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</si>
  <si>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</si>
  <si>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</si>
  <si>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</si>
  <si>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</si>
  <si>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</si>
  <si>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</si>
  <si>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</si>
  <si>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</si>
  <si>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</si>
  <si>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</si>
  <si>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</si>
  <si>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</si>
  <si>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</si>
  <si>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</si>
  <si>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</si>
  <si>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</si>
  <si>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</si>
  <si>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</si>
  <si>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</si>
  <si>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</si>
  <si>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</si>
  <si>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</si>
  <si>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</si>
  <si>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</si>
  <si>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</si>
  <si>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</si>
  <si>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</si>
  <si>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</si>
  <si>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</si>
  <si>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</si>
  <si>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</si>
  <si>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</si>
  <si>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</si>
  <si>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</si>
  <si>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</si>
  <si>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</si>
  <si>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</si>
  <si>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</si>
  <si>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</si>
  <si>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</si>
  <si>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</si>
  <si>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</si>
  <si>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</si>
  <si>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</si>
  <si>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</si>
  <si>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</si>
  <si>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</si>
  <si>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</si>
  <si>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</si>
  <si>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</si>
  <si>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</si>
  <si>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</si>
  <si>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</si>
  <si>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</si>
  <si>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</si>
  <si>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</si>
  <si>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</si>
  <si>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</si>
  <si>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</si>
  <si>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</si>
  <si>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</si>
  <si>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</si>
  <si>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</si>
  <si>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</si>
  <si>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</si>
  <si>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</si>
  <si>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</si>
  <si>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</si>
  <si>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</si>
  <si>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</si>
  <si>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</si>
  <si>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</si>
  <si>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</si>
  <si>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</si>
  <si>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</si>
  <si>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</si>
  <si>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</si>
  <si>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</si>
  <si>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</si>
  <si>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</si>
  <si>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</si>
  <si>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</si>
  <si>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</si>
  <si>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</si>
  <si>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</si>
  <si>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</si>
  <si>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</si>
  <si>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</si>
  <si>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</si>
  <si>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</si>
  <si>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</si>
  <si>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</si>
  <si>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</si>
  <si>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</si>
  <si>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</si>
  <si>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</si>
  <si>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</si>
  <si>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</si>
  <si>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</si>
  <si>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</si>
  <si>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</si>
  <si>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</si>
  <si>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</si>
  <si>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</si>
  <si>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</si>
  <si>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</si>
  <si>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</si>
  <si>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</si>
  <si>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</si>
  <si>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</si>
  <si>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</si>
  <si>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</si>
  <si>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</si>
  <si>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</si>
  <si>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</si>
  <si>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</si>
  <si>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</si>
  <si>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</si>
  <si>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</si>
  <si>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</si>
  <si>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</si>
  <si>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</si>
  <si>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</si>
  <si>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</si>
  <si>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</si>
  <si>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</si>
  <si>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</si>
  <si>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</si>
  <si>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</si>
  <si>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</si>
  <si>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</si>
  <si>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</si>
  <si>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</si>
  <si>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</si>
  <si>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</si>
  <si>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</si>
  <si>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</si>
  <si>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</si>
  <si>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</si>
  <si>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</si>
  <si>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</si>
  <si>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</si>
  <si>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</si>
  <si>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</si>
  <si>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</si>
  <si>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</si>
  <si>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</si>
  <si>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</si>
  <si>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</si>
  <si>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</si>
  <si>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</si>
  <si>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</si>
  <si>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</si>
  <si>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</si>
  <si>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</si>
  <si>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</si>
  <si>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</si>
  <si>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</si>
  <si>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</si>
  <si>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</si>
  <si>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</si>
  <si>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</si>
  <si>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</si>
  <si>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</si>
  <si>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</si>
  <si>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</si>
  <si>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</si>
  <si>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</si>
  <si>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</si>
  <si>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</si>
  <si>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</si>
  <si>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</si>
  <si>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</si>
  <si>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</si>
  <si>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</si>
  <si>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</si>
  <si>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</si>
  <si>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</si>
  <si>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</si>
  <si>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</si>
  <si>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</si>
  <si>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</si>
  <si>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</si>
  <si>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</si>
  <si>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</si>
  <si>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</si>
  <si>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</si>
  <si>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</si>
  <si>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</si>
  <si>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</si>
  <si>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</si>
  <si>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</si>
  <si>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</si>
  <si>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</si>
  <si>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</si>
  <si>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</si>
  <si>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</si>
  <si>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</si>
  <si>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</si>
  <si>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</si>
  <si>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</si>
  <si>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</si>
  <si>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</si>
  <si>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</si>
  <si>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</si>
  <si>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</si>
  <si>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</si>
  <si>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</si>
  <si>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</si>
  <si>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</si>
  <si>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</si>
  <si>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</si>
  <si>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</si>
  <si>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</si>
  <si>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</si>
  <si>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</si>
  <si>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</si>
  <si>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</si>
  <si>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</si>
  <si>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</si>
  <si>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</si>
  <si>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</si>
  <si>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</si>
  <si>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</si>
  <si>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</si>
  <si>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</si>
  <si>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</si>
  <si>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</si>
  <si>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</si>
  <si>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</si>
  <si>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</si>
  <si>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</si>
  <si>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</si>
  <si>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</si>
  <si>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</si>
  <si>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</si>
  <si>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</si>
  <si>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</si>
  <si>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</si>
  <si>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</si>
  <si>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</si>
  <si>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</si>
  <si>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</si>
  <si>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</si>
  <si>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</si>
  <si>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</si>
  <si>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</si>
  <si>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</si>
  <si>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</si>
  <si>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</si>
  <si>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</si>
  <si>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</si>
  <si>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</si>
  <si>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</si>
  <si>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</si>
  <si>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</si>
  <si>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</si>
  <si>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</si>
  <si>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</si>
  <si>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</si>
  <si>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</si>
  <si>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</si>
  <si>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</si>
  <si>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</si>
  <si>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</si>
  <si>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</si>
  <si>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</si>
  <si>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</si>
  <si>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</si>
  <si>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</si>
  <si>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</si>
  <si>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</si>
  <si>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</si>
  <si>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</si>
  <si>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</si>
  <si>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</si>
  <si>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</si>
  <si>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</si>
  <si>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</si>
  <si>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</si>
  <si>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</si>
  <si>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</si>
  <si>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</si>
  <si>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</si>
  <si>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</si>
  <si>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</si>
  <si>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</si>
  <si>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</si>
  <si>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</si>
  <si>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</si>
  <si>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</si>
  <si>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</si>
  <si>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</si>
  <si>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</si>
  <si>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</si>
  <si>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</si>
  <si>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</si>
  <si>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</si>
  <si>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</si>
  <si>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</si>
  <si>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</si>
  <si>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</si>
  <si>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</si>
  <si>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</si>
  <si>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</si>
  <si>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</si>
  <si>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</si>
  <si>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</si>
  <si>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</si>
  <si>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</si>
  <si>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</si>
  <si>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</si>
  <si>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</si>
  <si>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</si>
  <si>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</si>
  <si>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</si>
  <si>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</si>
  <si>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</si>
  <si>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</si>
  <si>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</si>
  <si>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</si>
  <si>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</si>
  <si>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</si>
  <si>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</si>
  <si>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</si>
  <si>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</si>
  <si>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</si>
  <si>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</si>
  <si>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</si>
  <si>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</si>
  <si>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</si>
  <si>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</si>
  <si>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</si>
  <si>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</si>
  <si>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</si>
  <si>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</si>
  <si>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</si>
  <si>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</si>
  <si>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</si>
  <si>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</si>
  <si>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</si>
  <si>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</si>
  <si>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</si>
  <si>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</si>
  <si>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</si>
  <si>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</si>
  <si>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</si>
  <si>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</si>
  <si>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</si>
  <si>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</si>
  <si>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</si>
  <si>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</si>
  <si>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</si>
  <si>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</si>
  <si>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</si>
  <si>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</si>
  <si>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</si>
  <si>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</si>
  <si>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</si>
  <si>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</si>
  <si>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</si>
  <si>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</si>
  <si>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</si>
  <si>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</si>
  <si>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</si>
  <si>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</si>
  <si>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</si>
  <si>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</si>
  <si>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</si>
  <si>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</si>
  <si>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</si>
  <si>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</si>
  <si>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</si>
  <si>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</si>
  <si>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</si>
  <si>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</si>
  <si>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</si>
  <si>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</si>
  <si>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</si>
  <si>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</si>
  <si>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</si>
  <si>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</si>
  <si>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</si>
  <si>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</si>
  <si>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</si>
  <si>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</si>
  <si>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</si>
  <si>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</si>
  <si>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</si>
  <si>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</si>
  <si>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</si>
  <si>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</si>
  <si>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</si>
  <si>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</si>
  <si>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</si>
  <si>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</si>
  <si>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</si>
  <si>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</si>
  <si>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</si>
  <si>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</si>
  <si>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</si>
  <si>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</si>
  <si>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</si>
  <si>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</si>
  <si>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</si>
  <si>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</si>
  <si>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</si>
  <si>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</si>
  <si>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</si>
  <si>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</si>
  <si>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</si>
  <si>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</si>
  <si>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</si>
  <si>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</si>
  <si>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</si>
  <si>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</si>
  <si>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</si>
  <si>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</si>
  <si>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</si>
  <si>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</si>
  <si>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</si>
  <si>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</si>
  <si>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</si>
  <si>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</si>
  <si>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</si>
  <si>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</si>
  <si>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</si>
  <si>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</si>
  <si>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</si>
  <si>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</si>
  <si>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</si>
  <si>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</si>
  <si>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</si>
  <si>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</si>
  <si>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</si>
  <si>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</si>
  <si>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</si>
  <si>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</si>
  <si>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</si>
  <si>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</si>
  <si>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</si>
  <si>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</si>
  <si>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</si>
  <si>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</si>
  <si>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</si>
  <si>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</si>
  <si>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</si>
  <si>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</si>
  <si>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</si>
  <si>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</si>
  <si>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</si>
  <si>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</si>
  <si>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</si>
  <si>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</si>
  <si>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</si>
  <si>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</si>
  <si>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</si>
  <si>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</si>
  <si>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</si>
  <si>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</si>
  <si>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</si>
  <si>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</si>
  <si>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</si>
  <si>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</si>
  <si>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</si>
  <si>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</si>
  <si>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</si>
  <si>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</si>
  <si>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</si>
  <si>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</si>
  <si>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</si>
  <si>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</si>
  <si>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</si>
  <si>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</si>
  <si>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</si>
  <si>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</si>
  <si>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</si>
  <si>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</si>
  <si>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</si>
  <si>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</si>
  <si>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</si>
  <si>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</si>
  <si>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</si>
  <si>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</si>
  <si>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</si>
  <si>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</si>
  <si>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</si>
  <si>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</si>
  <si>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</si>
  <si>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</si>
  <si>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</si>
  <si>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</si>
  <si>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</si>
  <si>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</si>
  <si>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</si>
  <si>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</si>
  <si>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</si>
  <si>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</si>
  <si>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</si>
  <si>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</si>
  <si>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</si>
  <si>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</si>
  <si>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</si>
  <si>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</si>
  <si>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</si>
  <si>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</si>
  <si>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</si>
  <si>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</si>
  <si>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</si>
  <si>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</si>
  <si>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</si>
  <si>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</si>
  <si>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</si>
  <si>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</si>
  <si>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</si>
  <si>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</si>
  <si>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</si>
  <si>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</si>
  <si>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</si>
  <si>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</si>
  <si>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</si>
  <si>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</si>
  <si>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</si>
  <si>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</si>
  <si>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</si>
  <si>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</si>
  <si>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</si>
  <si>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</si>
  <si>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</si>
  <si>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</si>
  <si>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</si>
  <si>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</si>
  <si>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</si>
  <si>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</si>
  <si>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</si>
  <si>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</si>
  <si>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</si>
  <si>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</si>
  <si>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</si>
  <si>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</si>
  <si>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</si>
  <si>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</si>
  <si>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</si>
  <si>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</si>
  <si>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</si>
  <si>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</si>
  <si>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</si>
  <si>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</si>
  <si>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</si>
  <si>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</si>
  <si>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</si>
  <si>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</si>
  <si>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</si>
  <si>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</si>
  <si>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</si>
  <si>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</si>
  <si>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</si>
  <si>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</si>
  <si>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</si>
  <si>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</si>
  <si>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</si>
  <si>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</si>
  <si>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</si>
  <si>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</si>
  <si>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</si>
  <si>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</si>
  <si>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</si>
  <si>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</si>
  <si>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</si>
  <si>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</si>
  <si>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</si>
  <si>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</si>
  <si>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</si>
  <si>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</si>
  <si>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</si>
  <si>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</si>
  <si>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</si>
  <si>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</si>
  <si>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</si>
  <si>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</si>
  <si>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</si>
  <si>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</si>
  <si>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</si>
  <si>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</si>
  <si>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</si>
  <si>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</si>
  <si>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</si>
  <si>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</si>
  <si>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</si>
  <si>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</si>
  <si>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</si>
  <si>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</si>
  <si>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</si>
  <si>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</si>
  <si>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</si>
  <si>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</si>
  <si>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</si>
  <si>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</si>
  <si>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</si>
  <si>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</si>
  <si>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</si>
  <si>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</si>
  <si>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</si>
  <si>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</si>
  <si>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</si>
  <si>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</si>
  <si>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</si>
  <si>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</si>
  <si>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</si>
  <si>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</si>
  <si>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</si>
  <si>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</si>
  <si>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</si>
  <si>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</si>
  <si>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</si>
  <si>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</si>
  <si>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</si>
  <si>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</si>
  <si>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</si>
  <si>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</si>
  <si>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</si>
  <si>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</si>
  <si>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</si>
  <si>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</si>
  <si>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</si>
  <si>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</si>
  <si>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</si>
  <si>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</si>
  <si>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</si>
  <si>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</si>
  <si>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</si>
  <si>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</si>
  <si>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</si>
  <si>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</si>
  <si>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</si>
  <si>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</si>
  <si>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</si>
  <si>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</si>
  <si>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</si>
  <si>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</si>
  <si>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</si>
  <si>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</si>
  <si>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</si>
  <si>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</si>
  <si>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</si>
  <si>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</si>
  <si>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</si>
  <si>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</si>
  <si>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</si>
  <si>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</si>
  <si>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</si>
  <si>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</si>
  <si>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</si>
  <si>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</si>
  <si>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</si>
  <si>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</si>
  <si>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</si>
  <si>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</si>
  <si>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</si>
  <si>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</si>
  <si>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</si>
  <si>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</si>
  <si>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</si>
  <si>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</si>
  <si>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</si>
  <si>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</si>
  <si>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</si>
  <si>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</si>
  <si>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</si>
  <si>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</si>
  <si>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</si>
  <si>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</si>
  <si>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</si>
  <si>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</si>
  <si>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</si>
  <si>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</si>
  <si>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</si>
  <si>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</si>
  <si>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</si>
  <si>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</si>
  <si>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</si>
  <si>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</si>
  <si>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</si>
  <si>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</si>
  <si>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</si>
  <si>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</si>
  <si>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</si>
  <si>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</si>
  <si>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</si>
  <si>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</si>
  <si>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</si>
  <si>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</si>
  <si>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</si>
  <si>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</si>
  <si>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</si>
  <si>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</si>
  <si>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</si>
  <si>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</si>
  <si>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</si>
  <si>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</si>
  <si>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</si>
  <si>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</si>
  <si>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</si>
  <si>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</si>
  <si>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</si>
  <si>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</si>
  <si>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</si>
  <si>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</si>
  <si>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</si>
  <si>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</si>
  <si>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</si>
  <si>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</si>
  <si>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</si>
  <si>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</si>
  <si>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</si>
  <si>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</si>
  <si>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</si>
  <si>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</si>
  <si>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</si>
  <si>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</si>
  <si>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</si>
  <si>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</si>
  <si>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</si>
  <si>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</si>
  <si>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</si>
  <si>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</si>
  <si>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</si>
  <si>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</si>
  <si>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</si>
  <si>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</si>
  <si>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</si>
  <si>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</si>
  <si>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</si>
  <si>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</si>
  <si>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</si>
  <si>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</si>
  <si>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</si>
  <si>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</si>
  <si>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</si>
  <si>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</si>
  <si>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</si>
  <si>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</si>
  <si>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</si>
  <si>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</si>
  <si>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</si>
  <si>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</si>
  <si>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</si>
  <si>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</si>
  <si>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</si>
  <si>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</si>
  <si>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</si>
  <si>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</si>
  <si>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</si>
  <si>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</si>
  <si>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</si>
  <si>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</si>
  <si>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</si>
  <si>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</si>
  <si>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</si>
  <si>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</si>
  <si>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</si>
  <si>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</si>
  <si>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</si>
  <si>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</si>
  <si>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</si>
  <si>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</si>
  <si>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</si>
  <si>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</si>
  <si>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</si>
  <si>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</si>
  <si>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</si>
  <si>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</si>
  <si>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</si>
  <si>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</si>
  <si>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</si>
  <si>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</si>
  <si>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</si>
  <si>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</si>
  <si>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</si>
  <si>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</si>
  <si>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</si>
  <si>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</si>
  <si>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</si>
  <si>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</si>
  <si>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</si>
  <si>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</si>
  <si>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</si>
  <si>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</si>
  <si>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</si>
  <si>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</si>
  <si>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</si>
  <si>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</si>
  <si>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</si>
  <si>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</si>
  <si>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</si>
  <si>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</si>
  <si>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</si>
  <si>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</si>
  <si>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</si>
  <si>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</si>
  <si>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</si>
  <si>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</si>
  <si>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</si>
  <si>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</si>
  <si>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</si>
  <si>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</si>
  <si>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</si>
  <si>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</si>
  <si>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</si>
  <si>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</si>
  <si>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</si>
  <si>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</si>
  <si>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</si>
  <si>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</si>
  <si>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</si>
  <si>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</si>
  <si>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</si>
  <si>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</si>
  <si>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</si>
  <si>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</si>
  <si>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</si>
  <si>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</si>
  <si>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</si>
  <si>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</si>
  <si>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</si>
  <si>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</si>
  <si>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</si>
  <si>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</si>
  <si>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</si>
  <si>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</si>
  <si>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</si>
  <si>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</si>
  <si>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</si>
  <si>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</si>
  <si>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</si>
  <si>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</si>
  <si>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</si>
  <si>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</si>
  <si>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</si>
  <si>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</si>
  <si>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</si>
  <si>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</si>
  <si>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</si>
  <si>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</si>
  <si>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</si>
  <si>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</si>
  <si>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</si>
  <si>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</si>
  <si>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</si>
  <si>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</si>
  <si>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</si>
  <si>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</si>
  <si>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</si>
  <si>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</si>
  <si>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</si>
  <si>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</si>
  <si>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</si>
  <si>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</si>
  <si>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</si>
  <si>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</si>
  <si>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</si>
  <si>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</si>
  <si>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</si>
  <si>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</si>
  <si>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</si>
  <si>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</si>
  <si>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</si>
  <si>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</si>
  <si>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</si>
  <si>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</si>
  <si>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</si>
  <si>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</si>
  <si>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</si>
  <si>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</si>
  <si>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</si>
  <si>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</si>
  <si>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</si>
  <si>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</si>
  <si>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</si>
  <si>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</si>
  <si>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</si>
  <si>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</si>
  <si>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</si>
  <si>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</si>
  <si>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</si>
  <si>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</si>
  <si>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</si>
  <si>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</si>
  <si>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</si>
  <si>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</si>
  <si>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</si>
  <si>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</si>
  <si>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</si>
  <si>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</si>
  <si>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</si>
  <si>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</si>
  <si>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</si>
  <si>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</si>
  <si>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</si>
  <si>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</si>
  <si>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</si>
  <si>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</si>
  <si>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</si>
  <si>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</si>
  <si>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</si>
  <si>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</si>
  <si>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</si>
  <si>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</si>
  <si>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</si>
  <si>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</si>
  <si>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</si>
  <si>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</si>
  <si>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</si>
  <si>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</si>
  <si>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</si>
  <si>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</si>
  <si>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</si>
  <si>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</si>
  <si>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</si>
  <si>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</si>
  <si>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</si>
  <si>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</si>
  <si>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</si>
  <si>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</si>
  <si>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</si>
  <si>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</si>
  <si>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</si>
  <si>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</si>
  <si>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</si>
  <si>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</si>
  <si>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</si>
  <si>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</si>
  <si>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</si>
  <si>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</si>
  <si>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</si>
  <si>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</si>
  <si>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</si>
  <si>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</si>
  <si>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</si>
  <si>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</si>
  <si>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</si>
  <si>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</si>
  <si>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</si>
  <si>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</si>
  <si>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</si>
  <si>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</si>
  <si>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</si>
  <si>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</si>
  <si>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</si>
  <si>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</si>
  <si>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</si>
  <si>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</si>
  <si>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</si>
  <si>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</si>
  <si>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</si>
  <si>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</si>
  <si>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</si>
  <si>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</si>
  <si>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</si>
  <si>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</si>
  <si>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</si>
  <si>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</si>
  <si>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</si>
  <si>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</si>
  <si>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</si>
  <si>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</si>
  <si>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</si>
  <si>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</si>
  <si>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</si>
  <si>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</si>
  <si>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</si>
  <si>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</si>
  <si>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</si>
  <si>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</si>
  <si>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</si>
  <si>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</si>
  <si>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</si>
  <si>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</si>
  <si>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</si>
  <si>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</si>
  <si>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</si>
  <si>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</si>
  <si>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</si>
  <si>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</si>
  <si>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</si>
  <si>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</si>
  <si>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</si>
  <si>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</si>
  <si>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</si>
  <si>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</si>
  <si>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</si>
  <si>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</si>
  <si>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</si>
  <si>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</si>
  <si>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</si>
  <si>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</si>
  <si>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</si>
  <si>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</si>
  <si>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</si>
  <si>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</si>
  <si>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</si>
  <si>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</si>
  <si>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</si>
  <si>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</si>
  <si>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</si>
  <si>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</si>
  <si>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</si>
  <si>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</si>
  <si>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</si>
  <si>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</si>
  <si>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</si>
  <si>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</si>
  <si>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</si>
  <si>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</si>
  <si>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</si>
  <si>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</si>
  <si>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</si>
  <si>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</si>
  <si>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</si>
  <si>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</si>
  <si>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</si>
  <si>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</si>
  <si>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</si>
  <si>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</si>
  <si>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</si>
  <si>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</si>
  <si>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</si>
  <si>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</si>
  <si>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</si>
  <si>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</si>
  <si>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</si>
  <si>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</si>
  <si>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</si>
  <si>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</si>
  <si>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</si>
  <si>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</si>
  <si>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</si>
  <si>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</si>
  <si>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</si>
  <si>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</si>
  <si>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</si>
  <si>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</si>
  <si>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</si>
  <si>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</si>
  <si>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</si>
  <si>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</si>
  <si>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</si>
  <si>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</si>
  <si>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</si>
  <si>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</si>
  <si>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</si>
  <si>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</si>
  <si>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</si>
  <si>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</si>
  <si>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</si>
  <si>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</si>
  <si>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</si>
  <si>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</si>
  <si>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</si>
  <si>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</si>
  <si>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</si>
  <si>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</si>
  <si>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</si>
  <si>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</si>
  <si>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</si>
  <si>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</si>
  <si>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</si>
  <si>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</si>
  <si>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</si>
  <si>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</si>
  <si>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</si>
  <si>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</si>
  <si>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</si>
  <si>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</si>
  <si>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</si>
  <si>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</si>
  <si>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</si>
  <si>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</si>
  <si>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</si>
  <si>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</si>
  <si>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</si>
  <si>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</si>
  <si>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</si>
  <si>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</si>
  <si>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</si>
  <si>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</si>
  <si>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</si>
  <si>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</si>
  <si>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</si>
  <si>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</si>
  <si>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</si>
  <si>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</si>
  <si>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</si>
  <si>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</si>
  <si>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</si>
  <si>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</si>
  <si>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</si>
  <si>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</si>
  <si>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</si>
  <si>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</si>
  <si>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</si>
  <si>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</si>
  <si>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</si>
  <si>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</si>
  <si>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</si>
  <si>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</si>
  <si>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</si>
  <si>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</si>
  <si>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</si>
  <si>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</si>
  <si>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</si>
  <si>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</si>
  <si>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</si>
  <si>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</si>
  <si>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</si>
  <si>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</si>
  <si>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</si>
  <si>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</si>
  <si>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</si>
  <si>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</si>
  <si>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</si>
  <si>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</si>
  <si>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</si>
  <si>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</si>
  <si>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</si>
  <si>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</si>
  <si>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</si>
  <si>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</si>
  <si>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</si>
  <si>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</si>
  <si>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</si>
  <si>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</si>
  <si>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</si>
  <si>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</si>
  <si>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</si>
  <si>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</si>
  <si>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</si>
  <si>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</si>
  <si>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</si>
  <si>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</si>
  <si>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</si>
  <si>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</si>
  <si>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</si>
  <si>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</si>
  <si>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</si>
  <si>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</si>
  <si>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</si>
  <si>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</si>
  <si>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</si>
  <si>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</si>
  <si>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</si>
  <si>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</si>
  <si>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</si>
  <si>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</si>
  <si>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</si>
  <si>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</si>
  <si>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</si>
  <si>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</si>
  <si>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</si>
  <si>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</si>
  <si>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</si>
  <si>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</si>
  <si>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</si>
  <si>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</si>
  <si>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</si>
  <si>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</si>
  <si>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</si>
  <si>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</si>
  <si>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</si>
  <si>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</si>
  <si>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</si>
  <si>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</si>
  <si>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</si>
  <si>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</si>
  <si>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</si>
  <si>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</si>
  <si>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</si>
  <si>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</si>
  <si>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</si>
  <si>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</si>
  <si>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</si>
  <si>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</si>
  <si>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</si>
  <si>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</si>
  <si>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</si>
  <si>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</si>
  <si>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</si>
  <si>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</si>
  <si>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</si>
  <si>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</si>
  <si>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</si>
  <si>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</si>
  <si>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</si>
  <si>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</si>
  <si>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</si>
  <si>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</si>
  <si>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</si>
  <si>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</si>
  <si>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</si>
  <si>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</si>
  <si>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</si>
  <si>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</si>
  <si>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</si>
  <si>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</si>
  <si>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</si>
  <si>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</si>
  <si>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</si>
  <si>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</si>
  <si>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</si>
  <si>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</si>
  <si>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</si>
  <si>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</si>
  <si>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</si>
  <si>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</si>
  <si>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</si>
  <si>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</si>
  <si>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</si>
  <si>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</si>
  <si>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</si>
  <si>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</si>
  <si>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</si>
  <si>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</si>
  <si>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</si>
  <si>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</si>
  <si>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</si>
  <si>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</si>
  <si>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</si>
  <si>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</si>
  <si>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</si>
  <si>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</si>
  <si>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</si>
  <si>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</si>
  <si>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</si>
  <si>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</si>
  <si>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</si>
  <si>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</si>
  <si>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</si>
  <si>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</si>
  <si>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</si>
  <si>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</si>
  <si>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</si>
  <si>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</si>
  <si>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</si>
  <si>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</si>
  <si>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</si>
  <si>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</si>
  <si>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</si>
  <si>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</si>
  <si>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</si>
  <si>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</si>
  <si>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</si>
  <si>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</si>
  <si>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</si>
  <si>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</si>
  <si>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</si>
  <si>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</si>
  <si>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</si>
  <si>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</si>
  <si>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</si>
  <si>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</si>
  <si>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</si>
  <si>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</si>
  <si>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</si>
  <si>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</si>
  <si>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</si>
  <si>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</si>
  <si>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</si>
  <si>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</si>
  <si>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</si>
  <si>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</si>
  <si>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</si>
  <si>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</si>
  <si>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</si>
  <si>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</si>
  <si>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</si>
  <si>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</si>
  <si>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</si>
  <si>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</si>
  <si>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</si>
  <si>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</si>
  <si>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</si>
  <si>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</si>
  <si>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</si>
  <si>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</si>
  <si>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</si>
  <si>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</si>
  <si>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</si>
  <si>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</si>
  <si>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</si>
  <si>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</si>
  <si>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</si>
  <si>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</si>
  <si>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</si>
  <si>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</si>
  <si>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</si>
  <si>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</si>
  <si>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</si>
  <si>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</si>
  <si>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</si>
  <si>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</si>
  <si>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</si>
  <si>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</si>
  <si>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</si>
  <si>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</si>
  <si>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</si>
  <si>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</si>
  <si>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</si>
  <si>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</si>
  <si>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</si>
  <si>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</si>
  <si>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</si>
  <si>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</si>
  <si>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</si>
  <si>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</si>
  <si>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</si>
  <si>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</si>
  <si>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</si>
  <si>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</si>
  <si>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</si>
  <si>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</si>
  <si>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</si>
  <si>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</si>
  <si>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</si>
  <si>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</si>
  <si>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</si>
  <si>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</si>
  <si>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</si>
  <si>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</si>
  <si>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</si>
  <si>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</si>
  <si>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</si>
  <si>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</si>
  <si>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</si>
  <si>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</si>
  <si>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</si>
  <si>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</si>
  <si>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</si>
  <si>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</si>
  <si>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</si>
  <si>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</si>
  <si>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</si>
  <si>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</si>
  <si>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</si>
  <si>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</si>
  <si>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</si>
  <si>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</si>
  <si>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</si>
  <si>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</si>
  <si>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</si>
  <si>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</si>
  <si>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</si>
  <si>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</si>
  <si>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</si>
  <si>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</si>
  <si>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</si>
  <si>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</si>
  <si>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</si>
  <si>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</si>
  <si>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</si>
  <si>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</si>
  <si>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</si>
  <si>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</si>
  <si>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</si>
  <si>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</si>
  <si>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</si>
  <si>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</si>
  <si>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</si>
  <si>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</si>
  <si>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</si>
  <si>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</si>
  <si>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</si>
  <si>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</si>
  <si>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</si>
  <si>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</si>
  <si>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</si>
  <si>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</si>
  <si>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</si>
  <si>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</si>
  <si>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</si>
  <si>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</si>
  <si>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</si>
  <si>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</si>
  <si>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</si>
  <si>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</si>
  <si>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</si>
  <si>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</si>
  <si>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</si>
  <si>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</si>
  <si>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</si>
  <si>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</si>
  <si>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</si>
  <si>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</si>
  <si>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</si>
  <si>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</si>
  <si>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</si>
  <si>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</si>
  <si>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</si>
  <si>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</si>
  <si>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</si>
  <si>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</si>
  <si>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</si>
  <si>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</si>
  <si>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</si>
  <si>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</si>
  <si>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</si>
  <si>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</si>
  <si>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</si>
  <si>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</si>
  <si>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</si>
  <si>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</si>
  <si>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</si>
  <si>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</si>
  <si>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</si>
  <si>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</si>
  <si>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</si>
  <si>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</si>
  <si>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</si>
  <si>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</si>
  <si>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</si>
  <si>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</si>
  <si>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</si>
  <si>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</si>
  <si>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</si>
  <si>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</si>
  <si>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</si>
  <si>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</si>
  <si>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</si>
  <si>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</si>
  <si>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</si>
  <si>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</si>
  <si>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</si>
  <si>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</si>
  <si>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</si>
  <si>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</si>
  <si>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</si>
  <si>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</si>
  <si>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</si>
  <si>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</si>
  <si>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</si>
  <si>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</si>
  <si>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</si>
  <si>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</si>
  <si>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</si>
  <si>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</si>
  <si>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</si>
  <si>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</si>
  <si>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</si>
  <si>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</si>
  <si>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</si>
  <si>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</si>
  <si>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</si>
  <si>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</si>
  <si>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</si>
  <si>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</si>
  <si>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</si>
  <si>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</si>
  <si>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</si>
  <si>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</si>
  <si>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</si>
  <si>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</si>
  <si>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</si>
  <si>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</si>
  <si>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</si>
  <si>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</si>
  <si>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</si>
  <si>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</si>
  <si>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</si>
  <si>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</si>
  <si>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</si>
  <si>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</si>
  <si>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</si>
  <si>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</si>
  <si>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</si>
  <si>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</si>
  <si>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</si>
  <si>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</si>
  <si>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</si>
  <si>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</si>
  <si>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</si>
  <si>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</si>
  <si>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</si>
  <si>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</si>
  <si>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</si>
  <si>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</si>
  <si>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</si>
  <si>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</si>
  <si>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</si>
  <si>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</si>
  <si>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</si>
  <si>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</si>
  <si>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</si>
  <si>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</si>
  <si>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</si>
  <si>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</si>
  <si>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</si>
  <si>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</si>
  <si>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</si>
  <si>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</si>
  <si>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</si>
  <si>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</si>
  <si>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</si>
  <si>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</si>
  <si>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</si>
  <si>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</si>
  <si>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</si>
  <si>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</si>
  <si>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</si>
  <si>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</si>
  <si>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</si>
  <si>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</si>
  <si>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</si>
  <si>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</si>
  <si>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</si>
  <si>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</si>
  <si>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</si>
  <si>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</si>
  <si>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</si>
  <si>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</si>
  <si>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</si>
  <si>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</si>
  <si>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</si>
  <si>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</si>
  <si>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</si>
  <si>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</si>
  <si>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</si>
  <si>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</si>
  <si>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</si>
  <si>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</si>
  <si>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</si>
  <si>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</si>
  <si>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</si>
  <si>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</si>
  <si>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</si>
  <si>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</si>
  <si>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</si>
  <si>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</si>
  <si>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</si>
  <si>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</si>
  <si>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</si>
  <si>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</si>
  <si>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</si>
  <si>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</si>
  <si>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</si>
  <si>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</si>
  <si>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</si>
  <si>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</si>
  <si>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</si>
  <si>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</si>
  <si>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</si>
  <si>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</si>
  <si>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</si>
  <si>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</si>
  <si>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</si>
  <si>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</si>
  <si>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</si>
  <si>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</si>
  <si>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</si>
  <si>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</si>
  <si>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</si>
  <si>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</si>
  <si>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</si>
  <si>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</si>
  <si>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</si>
  <si>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</si>
  <si>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</si>
  <si>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</si>
  <si>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</si>
  <si>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</si>
  <si>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</si>
  <si>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</si>
  <si>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</si>
  <si>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</si>
  <si>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</si>
  <si>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</si>
  <si>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</si>
  <si>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</si>
  <si>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</si>
  <si>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</si>
  <si>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</si>
  <si>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</si>
  <si>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</si>
  <si>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</si>
  <si>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</si>
  <si>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</si>
  <si>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</si>
  <si>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</si>
  <si>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</si>
  <si>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</si>
  <si>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</si>
  <si>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</si>
  <si>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</si>
  <si>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</si>
  <si>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</si>
  <si>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</si>
  <si>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</si>
  <si>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</si>
  <si>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</si>
  <si>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</si>
  <si>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</si>
  <si>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</si>
  <si>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</si>
  <si>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</si>
  <si>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</si>
  <si>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</si>
  <si>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</si>
  <si>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</si>
  <si>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</si>
  <si>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</si>
  <si>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</si>
  <si>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</si>
  <si>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</si>
  <si>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</si>
  <si>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</si>
  <si>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</si>
  <si>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</si>
  <si>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</si>
  <si>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</si>
  <si>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</si>
  <si>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</si>
  <si>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</si>
  <si>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</si>
  <si>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</si>
  <si>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</si>
  <si>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</si>
  <si>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</si>
  <si>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</si>
  <si>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</si>
  <si>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</si>
  <si>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</si>
  <si>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</si>
  <si>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</si>
  <si>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</si>
  <si>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</si>
  <si>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</si>
  <si>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</si>
  <si>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</si>
  <si>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</si>
  <si>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</si>
  <si>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</si>
  <si>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</si>
  <si>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</si>
  <si>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</si>
  <si>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</si>
  <si>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</si>
  <si>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</si>
  <si>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</si>
  <si>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</si>
  <si>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</si>
  <si>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</si>
  <si>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</si>
  <si>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</si>
  <si>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</si>
  <si>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</si>
  <si>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</si>
  <si>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</si>
  <si>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</si>
  <si>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</si>
  <si>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</si>
  <si>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</si>
  <si>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</si>
  <si>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</si>
  <si>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</si>
  <si>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</si>
  <si>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</si>
  <si>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</si>
  <si>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</si>
  <si>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</si>
  <si>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</si>
  <si>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</si>
  <si>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</si>
  <si>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</si>
  <si>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</si>
  <si>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</si>
  <si>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</si>
  <si>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</si>
  <si>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</si>
  <si>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</si>
  <si>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</si>
  <si>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</si>
  <si>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</si>
  <si>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</si>
  <si>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</si>
  <si>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</si>
  <si>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</si>
  <si>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</si>
  <si>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</si>
  <si>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</si>
  <si>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</si>
  <si>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</si>
  <si>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</si>
  <si>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</si>
  <si>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</si>
  <si>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</si>
  <si>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</si>
  <si>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</si>
  <si>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</si>
  <si>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</si>
  <si>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</si>
  <si>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</si>
  <si>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</si>
  <si>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</si>
  <si>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</si>
  <si>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</si>
  <si>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</si>
  <si>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</si>
  <si>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</si>
  <si>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</si>
  <si>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</si>
  <si>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</si>
  <si>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</si>
  <si>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</si>
  <si>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</si>
  <si>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</si>
  <si>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</si>
  <si>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</si>
  <si>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</si>
  <si>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</si>
  <si>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</si>
  <si>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</si>
  <si>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</si>
  <si>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</si>
  <si>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</si>
  <si>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</si>
  <si>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</si>
  <si>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</si>
  <si>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</si>
  <si>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</si>
  <si>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</si>
  <si>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</si>
  <si>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</si>
  <si>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</si>
  <si>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</si>
  <si>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</si>
  <si>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</si>
  <si>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</si>
  <si>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</si>
  <si>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</si>
  <si>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</si>
  <si>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</si>
  <si>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</si>
  <si>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</si>
  <si>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</si>
  <si>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</si>
  <si>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</si>
  <si>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</si>
  <si>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</si>
  <si>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</si>
  <si>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</si>
  <si>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</si>
  <si>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</si>
  <si>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</si>
  <si>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</si>
  <si>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</si>
  <si>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</si>
  <si>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</si>
  <si>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</si>
  <si>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</si>
  <si>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</si>
  <si>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</si>
  <si>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</si>
  <si>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</si>
  <si>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</si>
  <si>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</si>
  <si>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</si>
  <si>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</si>
  <si>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</si>
  <si>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</si>
  <si>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</si>
  <si>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</si>
  <si>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</si>
  <si>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</si>
  <si>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</si>
  <si>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</si>
  <si>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</si>
  <si>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</si>
  <si>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</si>
  <si>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</si>
  <si>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</si>
  <si>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</si>
  <si>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</si>
  <si>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</si>
  <si>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</si>
  <si>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</si>
  <si>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</si>
  <si>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</si>
  <si>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</si>
  <si>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</si>
  <si>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</si>
  <si>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</si>
  <si>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</si>
  <si>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</si>
  <si>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</si>
  <si>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</si>
  <si>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</si>
  <si>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</si>
  <si>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</si>
  <si>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</si>
  <si>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</si>
  <si>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</si>
  <si>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</si>
  <si>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</si>
  <si>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</si>
  <si>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</si>
  <si>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</si>
  <si>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</si>
  <si>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</si>
  <si>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</si>
  <si>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</si>
  <si>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</si>
  <si>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</si>
  <si>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</si>
  <si>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</si>
  <si>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</si>
  <si>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</si>
  <si>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</si>
  <si>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</si>
  <si>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</si>
  <si>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</si>
  <si>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</si>
  <si>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</si>
  <si>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</si>
  <si>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</si>
  <si>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</si>
  <si>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</si>
  <si>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</si>
  <si>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</si>
  <si>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</si>
  <si>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</si>
  <si>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</si>
  <si>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</si>
  <si>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</si>
  <si>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</si>
  <si>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</si>
  <si>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</si>
  <si>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</si>
  <si>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</si>
  <si>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</si>
  <si>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</si>
  <si>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</si>
  <si>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</si>
  <si>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</si>
  <si>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</si>
  <si>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</si>
  <si>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</si>
  <si>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</si>
  <si>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</si>
  <si>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</si>
  <si>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</si>
  <si>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</si>
  <si>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</si>
  <si>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</si>
  <si>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</si>
  <si>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</si>
  <si>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</si>
  <si>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</si>
  <si>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</si>
  <si>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</si>
  <si>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</si>
  <si>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</si>
  <si>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</si>
  <si>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</si>
  <si>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</si>
  <si>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</si>
  <si>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</si>
  <si>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</si>
  <si>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</si>
  <si>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</si>
  <si>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</si>
  <si>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</si>
  <si>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</si>
  <si>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</si>
  <si>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</si>
  <si>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</si>
  <si>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</si>
  <si>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</si>
  <si>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</si>
  <si>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</si>
  <si>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</si>
  <si>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</si>
  <si>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</si>
  <si>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</si>
  <si>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</si>
  <si>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</si>
  <si>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</si>
  <si>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</si>
  <si>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</si>
  <si>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</si>
  <si>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</si>
  <si>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</si>
  <si>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</si>
  <si>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</si>
  <si>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</si>
  <si>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</si>
  <si>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</si>
  <si>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</si>
  <si>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</si>
  <si>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</si>
  <si>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</si>
  <si>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</si>
  <si>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</si>
  <si>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</si>
  <si>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</si>
  <si>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</si>
  <si>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</si>
  <si>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</si>
  <si>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</si>
  <si>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</si>
  <si>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</si>
  <si>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</si>
  <si>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</si>
  <si>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</si>
  <si>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</si>
  <si>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</si>
  <si>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</si>
  <si>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</si>
  <si>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</si>
  <si>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</si>
  <si>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</si>
  <si>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</si>
  <si>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</si>
  <si>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</si>
  <si>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</si>
  <si>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</si>
  <si>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</si>
  <si>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</si>
  <si>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</si>
  <si>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</si>
  <si>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</si>
  <si>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</si>
  <si>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</si>
  <si>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</si>
  <si>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</si>
  <si>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</si>
  <si>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</si>
  <si>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</si>
  <si>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</si>
  <si>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</si>
  <si>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</si>
  <si>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</si>
  <si>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</si>
  <si>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</si>
  <si>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</si>
  <si>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</si>
  <si>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</si>
  <si>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</si>
  <si>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</si>
  <si>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</si>
  <si>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</si>
  <si>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</si>
  <si>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</si>
  <si>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</si>
  <si>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</si>
  <si>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</si>
  <si>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</si>
  <si>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</si>
  <si>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</si>
  <si>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</si>
  <si>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</si>
  <si>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</si>
  <si>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</si>
  <si>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</si>
  <si>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</si>
  <si>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</si>
  <si>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</si>
  <si>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</si>
  <si>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</si>
  <si>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</si>
  <si>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</si>
  <si>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</si>
  <si>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</si>
  <si>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</si>
  <si>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</si>
  <si>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</si>
  <si>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</si>
  <si>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</si>
  <si>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</si>
  <si>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</si>
  <si>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</si>
  <si>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</si>
  <si>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</si>
  <si>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</si>
  <si>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</si>
  <si>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</si>
  <si>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</si>
  <si>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</si>
  <si>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</si>
  <si>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</si>
  <si>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</si>
  <si>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</si>
  <si>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</si>
  <si>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</si>
  <si>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</si>
  <si>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</si>
  <si>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</si>
  <si>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</si>
  <si>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</si>
  <si>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</si>
  <si>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</si>
  <si>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</si>
  <si>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</si>
  <si>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</si>
  <si>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</si>
  <si>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</si>
  <si>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</si>
  <si>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</si>
  <si>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</si>
  <si>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</si>
  <si>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</si>
  <si>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</si>
  <si>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</si>
  <si>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</si>
  <si>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</si>
  <si>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</si>
  <si>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</si>
  <si>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</si>
  <si>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</si>
  <si>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</si>
  <si>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</si>
  <si>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</si>
  <si>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</si>
  <si>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</si>
  <si>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</si>
  <si>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</si>
  <si>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</si>
  <si>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</si>
  <si>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</si>
  <si>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</si>
  <si>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</si>
  <si>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</si>
  <si>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</si>
  <si>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</si>
  <si>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</si>
  <si>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</si>
  <si>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</si>
  <si>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</si>
  <si>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</si>
  <si>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</si>
  <si>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</si>
  <si>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</si>
  <si>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</si>
  <si>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</si>
  <si>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</si>
  <si>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</si>
  <si>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</si>
  <si>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</si>
  <si>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</si>
  <si>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</si>
  <si>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</si>
  <si>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</si>
  <si>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</si>
  <si>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</si>
  <si>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</si>
  <si>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</si>
  <si>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</si>
  <si>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</si>
  <si>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</si>
  <si>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</si>
  <si>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</si>
  <si>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</si>
  <si>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</si>
  <si>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</si>
  <si>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</si>
  <si>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</si>
  <si>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</si>
  <si>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</si>
  <si>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</si>
  <si>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</si>
  <si>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</si>
  <si>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</si>
  <si>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</si>
  <si>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</si>
  <si>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</si>
  <si>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</si>
  <si>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</si>
  <si>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</si>
  <si>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</si>
  <si>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</si>
  <si>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</si>
  <si>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</si>
  <si>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</si>
  <si>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</si>
  <si>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</si>
  <si>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</si>
  <si>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</si>
  <si>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</si>
  <si>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</si>
  <si>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</si>
  <si>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</si>
  <si>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</si>
  <si>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</si>
  <si>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</si>
  <si>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</si>
  <si>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</si>
  <si>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</si>
  <si>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</si>
  <si>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</si>
  <si>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</si>
  <si>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</si>
  <si>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</si>
  <si>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</si>
  <si>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</si>
  <si>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</si>
  <si>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</si>
  <si>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</si>
  <si>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</si>
  <si>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</si>
  <si>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</si>
  <si>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</si>
  <si>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</si>
  <si>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</si>
  <si>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</si>
  <si>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</si>
  <si>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</si>
  <si>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</si>
  <si>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</si>
  <si>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</si>
  <si>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</si>
  <si>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</si>
  <si>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</si>
  <si>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</si>
  <si>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</si>
  <si>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</si>
  <si>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</si>
  <si>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</si>
  <si>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</si>
  <si>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</si>
  <si>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</si>
  <si>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</si>
  <si>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</si>
  <si>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</si>
  <si>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</si>
  <si>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</si>
  <si>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</si>
  <si>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</si>
  <si>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</si>
  <si>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</si>
  <si>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</si>
  <si>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</si>
  <si>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</si>
  <si>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</si>
  <si>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</si>
  <si>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</si>
  <si>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</si>
  <si>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</si>
  <si>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</si>
  <si>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</si>
  <si>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</si>
  <si>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</si>
  <si>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</si>
  <si>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</si>
  <si>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</si>
  <si>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</si>
  <si>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</si>
  <si>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</si>
  <si>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</si>
  <si>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</si>
  <si>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</si>
  <si>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</si>
  <si>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</si>
  <si>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</si>
  <si>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</si>
  <si>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</si>
  <si>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</si>
  <si>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</si>
  <si>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</si>
  <si>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</si>
  <si>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</si>
  <si>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</si>
  <si>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</si>
  <si>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</si>
  <si>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</si>
  <si>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</si>
  <si>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</si>
  <si>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</si>
  <si>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</si>
  <si>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</si>
  <si>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</si>
  <si>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</si>
  <si>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</si>
  <si>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</si>
  <si>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</si>
  <si>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</si>
  <si>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</si>
  <si>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</si>
  <si>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</si>
  <si>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</si>
  <si>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</si>
  <si>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</si>
  <si>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</si>
  <si>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</si>
  <si>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</si>
  <si>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</si>
  <si>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</si>
  <si>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</si>
  <si>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</si>
  <si>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</si>
  <si>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</si>
  <si>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</si>
  <si>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</si>
  <si>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</si>
  <si>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</si>
  <si>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</si>
  <si>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</si>
  <si>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</si>
  <si>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</si>
  <si>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</si>
  <si>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</si>
  <si>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</si>
  <si>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</si>
  <si>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</si>
  <si>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</si>
  <si>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</si>
  <si>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</si>
  <si>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</si>
  <si>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</si>
  <si>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</si>
  <si>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</si>
  <si>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</si>
  <si>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</si>
  <si>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</si>
  <si>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</si>
  <si>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</si>
  <si>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</si>
  <si>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</si>
  <si>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</si>
  <si>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</si>
  <si>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</si>
  <si>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</si>
  <si>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</si>
  <si>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</si>
  <si>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</si>
  <si>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</si>
  <si>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</si>
  <si>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</si>
  <si>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</si>
  <si>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</si>
  <si>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</si>
  <si>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</si>
  <si>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</si>
  <si>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</si>
  <si>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</si>
  <si>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</si>
  <si>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</si>
  <si>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</si>
  <si>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</si>
  <si>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</si>
  <si>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</si>
  <si>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</si>
  <si>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</si>
  <si>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</si>
  <si>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</si>
  <si>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</si>
  <si>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</si>
  <si>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</si>
  <si>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</si>
  <si>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</si>
  <si>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</si>
  <si>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</si>
  <si>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</si>
  <si>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</si>
  <si>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</si>
  <si>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</si>
  <si>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</si>
  <si>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</si>
  <si>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</si>
  <si>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</si>
  <si>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</si>
  <si>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</si>
  <si>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</si>
  <si>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</si>
  <si>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</si>
  <si>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</si>
  <si>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</si>
  <si>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</si>
  <si>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</si>
  <si>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</si>
  <si>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</si>
  <si>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</si>
  <si>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</si>
  <si>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</si>
  <si>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</si>
  <si>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</si>
  <si>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</si>
  <si>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</si>
  <si>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</si>
  <si>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</si>
  <si>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</si>
  <si>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</si>
  <si>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</si>
  <si>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</si>
  <si>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</si>
  <si>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</si>
  <si>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</si>
  <si>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</si>
  <si>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</si>
  <si>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</si>
  <si>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</si>
  <si>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</si>
  <si>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</si>
  <si>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</si>
  <si>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</si>
  <si>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</si>
  <si>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</si>
  <si>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</si>
  <si>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</si>
  <si>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</si>
  <si>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</si>
  <si>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</si>
  <si>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</si>
  <si>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</si>
  <si>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</si>
  <si>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</si>
  <si>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</si>
  <si>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</si>
  <si>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</si>
  <si>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</si>
  <si>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</si>
  <si>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</si>
  <si>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</si>
  <si>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</si>
  <si>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</si>
  <si>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</si>
  <si>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</si>
  <si>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</si>
  <si>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</si>
  <si>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</si>
  <si>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</si>
  <si>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</si>
  <si>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</si>
  <si>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</si>
  <si>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</si>
  <si>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</si>
  <si>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</si>
  <si>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</si>
  <si>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</si>
  <si>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</si>
  <si>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</si>
  <si>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</si>
  <si>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</si>
  <si>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</si>
  <si>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</si>
  <si>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</si>
  <si>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</si>
  <si>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</si>
  <si>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</si>
  <si>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</si>
  <si>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</si>
  <si>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</si>
  <si>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</si>
  <si>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</si>
  <si>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</si>
  <si>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</si>
  <si>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</si>
  <si>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</si>
  <si>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</si>
  <si>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</si>
  <si>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</si>
  <si>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</si>
  <si>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</si>
  <si>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</si>
  <si>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</si>
  <si>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</si>
  <si>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</si>
  <si>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</si>
  <si>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</si>
  <si>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</si>
  <si>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</si>
  <si>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</si>
  <si>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</si>
  <si>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</si>
  <si>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</si>
  <si>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</si>
  <si>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</si>
  <si>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</si>
  <si>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</si>
  <si>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</si>
  <si>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</si>
  <si>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</si>
  <si>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</si>
  <si>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</si>
  <si>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</si>
  <si>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</si>
  <si>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</si>
  <si>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</si>
  <si>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</si>
  <si>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</si>
  <si>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</si>
  <si>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</si>
  <si>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</si>
  <si>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</si>
  <si>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</si>
  <si>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</si>
  <si>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</si>
  <si>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</si>
  <si>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</si>
  <si>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</si>
  <si>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</si>
  <si>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</si>
  <si>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</si>
  <si>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</si>
  <si>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</si>
  <si>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</si>
  <si>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</si>
  <si>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</si>
  <si>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</si>
  <si>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</si>
  <si>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</si>
  <si>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</si>
  <si>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</si>
  <si>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</si>
  <si>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</si>
  <si>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</si>
  <si>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</si>
  <si>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</si>
  <si>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</si>
  <si>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</si>
  <si>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</si>
  <si>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</si>
  <si>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</si>
  <si>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</si>
  <si>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</si>
  <si>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</si>
  <si>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</si>
  <si>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</si>
  <si>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</si>
  <si>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</si>
  <si>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</si>
  <si>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</si>
  <si>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</si>
  <si>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</si>
  <si>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</si>
  <si>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</si>
  <si>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</si>
  <si>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</si>
  <si>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</si>
  <si>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</si>
  <si>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</si>
  <si>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</si>
  <si>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</si>
  <si>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</si>
  <si>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</si>
  <si>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</si>
  <si>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</si>
  <si>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</si>
  <si>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</si>
  <si>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</si>
  <si>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</si>
  <si>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</si>
  <si>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</si>
  <si>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</si>
  <si>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</si>
  <si>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</si>
  <si>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</si>
  <si>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</si>
  <si>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</si>
  <si>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</si>
  <si>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</si>
  <si>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</si>
  <si>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</si>
  <si>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</si>
  <si>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</si>
  <si>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</si>
  <si>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</si>
  <si>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</si>
  <si>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</si>
  <si>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</si>
  <si>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</si>
  <si>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</si>
  <si>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</si>
  <si>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</si>
  <si>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</si>
  <si>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</si>
  <si>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</si>
  <si>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</si>
  <si>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</si>
  <si>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</si>
  <si>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</si>
  <si>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</si>
  <si>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</si>
  <si>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</si>
  <si>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</si>
  <si>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</si>
  <si>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</si>
  <si>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</si>
  <si>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</si>
  <si>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</si>
  <si>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</si>
  <si>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</si>
  <si>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</si>
  <si>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</si>
  <si>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</si>
  <si>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</si>
  <si>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</si>
  <si>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</si>
  <si>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</si>
  <si>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</si>
  <si>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</si>
  <si>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</si>
  <si>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</si>
  <si>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</si>
  <si>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</si>
  <si>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</si>
  <si>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</si>
  <si>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</si>
  <si>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</si>
  <si>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</si>
  <si>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</si>
  <si>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</si>
  <si>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</si>
  <si>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</si>
  <si>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</si>
  <si>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</si>
  <si>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</si>
  <si>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</si>
  <si>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</si>
  <si>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</si>
  <si>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</si>
  <si>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</si>
  <si>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</si>
  <si>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</si>
  <si>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</si>
  <si>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</si>
  <si>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</si>
  <si>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</si>
  <si>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</si>
  <si>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</si>
  <si>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</si>
  <si>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</si>
  <si>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</si>
  <si>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</si>
  <si>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</si>
  <si>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</si>
  <si>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</si>
  <si>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</si>
  <si>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</si>
  <si>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</si>
  <si>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</si>
  <si>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</si>
  <si>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</si>
  <si>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</si>
  <si>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</si>
  <si>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</si>
  <si>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</si>
  <si>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</si>
  <si>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</si>
  <si>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</si>
  <si>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</si>
  <si>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</si>
  <si>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</si>
  <si>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</si>
  <si>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</si>
  <si>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</si>
  <si>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</si>
  <si>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</si>
  <si>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</si>
  <si>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</si>
  <si>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</si>
  <si>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</si>
  <si>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</si>
  <si>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</si>
  <si>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</si>
  <si>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</si>
  <si>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</si>
  <si>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</si>
  <si>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</si>
  <si>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</si>
  <si>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</si>
  <si>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</si>
  <si>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</si>
  <si>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</si>
  <si>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</si>
  <si>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</si>
  <si>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</si>
  <si>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</si>
  <si>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</si>
  <si>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</si>
  <si>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</si>
  <si>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</si>
  <si>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</si>
  <si>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</si>
  <si>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</si>
  <si>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</si>
  <si>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</si>
  <si>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</si>
  <si>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</si>
  <si>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</si>
  <si>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</si>
  <si>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</si>
  <si>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</si>
  <si>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</si>
  <si>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</si>
  <si>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</si>
  <si>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</si>
  <si>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</si>
  <si>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</si>
  <si>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</si>
  <si>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</si>
  <si>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</si>
  <si>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</si>
  <si>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</si>
  <si>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</si>
  <si>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</si>
  <si>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</si>
  <si>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</si>
  <si>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</si>
  <si>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</si>
  <si>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</si>
  <si>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</si>
  <si>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</si>
  <si>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</si>
  <si>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</si>
  <si>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</si>
  <si>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</si>
  <si>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</si>
  <si>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</si>
  <si>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</si>
  <si>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</si>
  <si>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</si>
  <si>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</si>
  <si>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</si>
  <si>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</si>
  <si>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</si>
  <si>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</si>
  <si>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</si>
  <si>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</si>
  <si>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</si>
  <si>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</si>
  <si>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</si>
  <si>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</si>
  <si>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</si>
  <si>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</si>
  <si>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</si>
  <si>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</si>
  <si>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</si>
  <si>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</si>
  <si>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</si>
  <si>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</si>
  <si>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</si>
  <si>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</si>
  <si>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</si>
  <si>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</si>
  <si>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</si>
  <si>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</si>
  <si>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</si>
  <si>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</si>
  <si>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</si>
  <si>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</si>
  <si>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</si>
  <si>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</si>
  <si>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</si>
  <si>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</si>
  <si>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</si>
  <si>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</si>
  <si>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</si>
  <si>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</si>
  <si>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</si>
  <si>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</si>
  <si>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</si>
  <si>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</si>
  <si>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</si>
  <si>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</si>
  <si>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</si>
  <si>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</si>
  <si>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</si>
  <si>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</si>
  <si>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</si>
  <si>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</si>
  <si>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</si>
  <si>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</si>
  <si>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</si>
  <si>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</si>
  <si>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</si>
  <si>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</si>
  <si>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</si>
  <si>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</si>
  <si>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</si>
  <si>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</si>
  <si>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</si>
  <si>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</si>
  <si>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</si>
  <si>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</si>
  <si>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</si>
  <si>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</si>
  <si>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</si>
  <si>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</si>
  <si>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</si>
  <si>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</si>
  <si>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</si>
  <si>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</si>
  <si>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</si>
  <si>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</si>
  <si>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</si>
  <si>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</si>
  <si>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</si>
  <si>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</si>
  <si>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</si>
  <si>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</si>
  <si>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</si>
  <si>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</si>
  <si>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</si>
  <si>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</si>
  <si>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</si>
  <si>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</si>
  <si>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</si>
  <si>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</si>
  <si>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</si>
  <si>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</si>
  <si>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</si>
  <si>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</si>
  <si>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</si>
  <si>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</si>
  <si>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</si>
  <si>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</si>
  <si>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</si>
  <si>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</si>
  <si>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</si>
  <si>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</si>
  <si>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</si>
  <si>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</si>
  <si>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</si>
  <si>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</si>
  <si>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</si>
  <si>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</si>
  <si>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</si>
  <si>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</si>
  <si>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</si>
  <si>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</si>
  <si>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</si>
  <si>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</si>
  <si>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</si>
  <si>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</si>
  <si>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</si>
  <si>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</si>
  <si>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</si>
  <si>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</si>
  <si>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</si>
  <si>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</si>
  <si>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</si>
  <si>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</si>
  <si>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</si>
  <si>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</si>
  <si>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</si>
  <si>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</si>
  <si>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</si>
  <si>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</si>
  <si>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</si>
  <si>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</si>
  <si>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</si>
  <si>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</si>
  <si>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</si>
  <si>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</si>
  <si>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</si>
  <si>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</si>
  <si>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</si>
  <si>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</si>
  <si>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</si>
  <si>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</si>
  <si>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</si>
  <si>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</si>
  <si>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</si>
  <si>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</si>
  <si>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</si>
  <si>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</si>
  <si>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</si>
  <si>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</si>
  <si>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</si>
  <si>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</si>
  <si>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</si>
  <si>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</si>
  <si>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</si>
  <si>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</si>
  <si>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</si>
  <si>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</si>
  <si>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</si>
  <si>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</si>
  <si>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</si>
  <si>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</si>
  <si>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</si>
  <si>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</si>
  <si>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</si>
  <si>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</si>
  <si>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</si>
  <si>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</si>
  <si>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</si>
  <si>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</si>
  <si>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</si>
  <si>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</si>
  <si>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</si>
  <si>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</si>
  <si>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</si>
  <si>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</si>
  <si>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</si>
  <si>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</si>
  <si>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</si>
  <si>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</si>
  <si>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</si>
  <si>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</si>
  <si>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</si>
  <si>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</si>
  <si>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</si>
  <si>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</si>
  <si>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</si>
  <si>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</si>
  <si>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</si>
  <si>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</si>
  <si>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</si>
  <si>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</si>
  <si>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</si>
  <si>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</si>
  <si>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</si>
  <si>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</si>
  <si>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</si>
  <si>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</si>
  <si>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</si>
  <si>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</si>
  <si>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</si>
  <si>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</si>
  <si>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</si>
  <si>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</si>
  <si>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</si>
  <si>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</si>
  <si>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</si>
  <si>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</si>
  <si>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</si>
  <si>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</si>
  <si>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</si>
  <si>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</si>
  <si>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</si>
  <si>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</si>
  <si>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</si>
  <si>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</si>
  <si>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</si>
  <si>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</si>
  <si>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</si>
  <si>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</si>
  <si>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</si>
  <si>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</si>
  <si>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</si>
  <si>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</si>
  <si>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</si>
  <si>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</si>
  <si>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</si>
  <si>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</si>
  <si>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</si>
  <si>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</si>
  <si>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</si>
  <si>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</si>
  <si>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</si>
  <si>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</si>
  <si>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</si>
  <si>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</si>
  <si>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</si>
  <si>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</si>
  <si>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</si>
  <si>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</si>
  <si>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</si>
  <si>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</si>
  <si>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</si>
  <si>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</si>
  <si>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</si>
  <si>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</si>
  <si>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</si>
  <si>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</si>
  <si>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</si>
  <si>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</si>
  <si>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</si>
  <si>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</si>
  <si>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</si>
  <si>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</si>
  <si>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</si>
  <si>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</si>
  <si>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</si>
  <si>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</si>
  <si>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</si>
  <si>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</si>
  <si>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</si>
  <si>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</si>
  <si>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</si>
  <si>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</si>
  <si>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</si>
  <si>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</si>
  <si>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</si>
  <si>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</si>
  <si>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</si>
  <si>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</si>
  <si>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</si>
  <si>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</si>
  <si>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</si>
  <si>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</si>
  <si>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</si>
  <si>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</si>
  <si>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</si>
  <si>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</si>
  <si>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</si>
  <si>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</si>
  <si>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</si>
  <si>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</si>
  <si>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</si>
  <si>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</si>
  <si>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</si>
  <si>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</si>
  <si>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</si>
  <si>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</si>
  <si>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</si>
  <si>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</si>
  <si>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</si>
  <si>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</si>
  <si>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</si>
  <si>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</si>
  <si>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</si>
  <si>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</si>
  <si>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</si>
  <si>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</si>
  <si>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</si>
  <si>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</si>
  <si>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</si>
  <si>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</si>
  <si>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</si>
  <si>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</si>
  <si>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</si>
  <si>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</si>
  <si>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</si>
  <si>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</si>
  <si>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</si>
  <si>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</si>
  <si>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</si>
  <si>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</si>
  <si>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</si>
  <si>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</si>
  <si>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</si>
  <si>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</si>
  <si>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</si>
  <si>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</si>
  <si>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</si>
  <si>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</si>
  <si>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</si>
  <si>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</si>
  <si>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</si>
  <si>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</si>
  <si>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</si>
  <si>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</si>
  <si>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</si>
  <si>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</si>
  <si>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</si>
  <si>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</si>
  <si>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</si>
  <si>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</si>
  <si>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</si>
  <si>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</si>
  <si>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</si>
  <si>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</si>
  <si>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</si>
  <si>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</si>
  <si>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</si>
  <si>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</si>
  <si>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</si>
  <si>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</si>
  <si>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</si>
  <si>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</si>
  <si>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</si>
  <si>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</si>
  <si>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</si>
  <si>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</si>
  <si>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</si>
  <si>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</si>
  <si>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</si>
  <si>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</si>
  <si>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</si>
  <si>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</si>
  <si>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</si>
  <si>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</si>
  <si>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</si>
  <si>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</si>
  <si>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</si>
  <si>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</si>
  <si>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</si>
  <si>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</si>
  <si>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</si>
  <si>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</si>
  <si>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</si>
  <si>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</si>
  <si>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</si>
  <si>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</si>
  <si>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</si>
  <si>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</si>
  <si>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</si>
  <si>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</si>
  <si>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</si>
  <si>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</si>
  <si>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</si>
  <si>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</si>
  <si>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</si>
  <si>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</si>
  <si>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</si>
  <si>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</si>
  <si>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</si>
  <si>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</si>
  <si>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</si>
  <si>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</si>
  <si>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</si>
  <si>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</si>
  <si>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</si>
  <si>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</si>
  <si>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</si>
  <si>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</si>
  <si>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</si>
  <si>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</si>
  <si>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</si>
  <si>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</si>
  <si>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</si>
  <si>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</si>
  <si>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</si>
  <si>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</si>
  <si>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</si>
  <si>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</si>
  <si>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</si>
  <si>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</si>
  <si>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</si>
  <si>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</si>
  <si>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</si>
  <si>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</si>
  <si>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</si>
  <si>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</si>
  <si>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</si>
  <si>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</si>
  <si>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</si>
  <si>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</si>
  <si>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</si>
  <si>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</si>
  <si>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</si>
  <si>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</si>
  <si>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</si>
  <si>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</si>
  <si>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</si>
  <si>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</si>
  <si>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</si>
  <si>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</si>
  <si>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</si>
  <si>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</si>
  <si>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</si>
  <si>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</si>
  <si>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</si>
  <si>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</si>
  <si>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</si>
  <si>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</si>
  <si>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</si>
  <si>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</si>
  <si>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</si>
  <si>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</si>
  <si>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</si>
  <si>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</si>
  <si>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</si>
  <si>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</si>
  <si>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</si>
  <si>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</si>
  <si>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</si>
  <si>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</si>
  <si>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</si>
  <si>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</si>
  <si>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</si>
  <si>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</si>
  <si>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</si>
  <si>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</si>
  <si>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</si>
  <si>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</si>
  <si>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</si>
  <si>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</si>
  <si>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</si>
  <si>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</si>
  <si>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</si>
  <si>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</si>
  <si>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</si>
  <si>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</si>
  <si>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</si>
  <si>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</si>
  <si>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</si>
  <si>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</si>
  <si>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</si>
  <si>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</si>
  <si>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</si>
  <si>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</si>
  <si>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</si>
  <si>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</si>
  <si>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</si>
  <si>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</si>
  <si>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</si>
  <si>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</si>
  <si>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</si>
  <si>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</si>
  <si>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</si>
  <si>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</si>
  <si>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</si>
  <si>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</si>
  <si>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</si>
  <si>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</si>
  <si>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</si>
  <si>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</si>
  <si>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</si>
  <si>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</si>
  <si>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</si>
  <si>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</si>
  <si>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</si>
  <si>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</si>
  <si>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</si>
  <si>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</si>
  <si>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</si>
  <si>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</si>
  <si>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</si>
  <si>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</si>
  <si>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</si>
  <si>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</si>
  <si>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</si>
  <si>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</si>
  <si>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</si>
  <si>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</si>
  <si>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</si>
  <si>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</si>
  <si>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</si>
  <si>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</si>
  <si>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</si>
  <si>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</si>
  <si>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</si>
  <si>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</si>
  <si>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</si>
  <si>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</si>
  <si>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</si>
  <si>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</si>
  <si>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</si>
  <si>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</si>
  <si>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</si>
  <si>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</si>
  <si>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</si>
  <si>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</si>
  <si>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</si>
  <si>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</si>
  <si>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</si>
  <si>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</si>
  <si>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</si>
  <si>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</si>
  <si>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</si>
  <si>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</si>
  <si>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</si>
  <si>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</si>
  <si>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</si>
  <si>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</si>
  <si>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</si>
  <si>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</si>
  <si>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</si>
  <si>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</si>
  <si>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</si>
  <si>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</si>
  <si>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</si>
  <si>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</si>
  <si>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</si>
  <si>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</si>
  <si>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</si>
  <si>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</si>
  <si>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</si>
  <si>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</si>
  <si>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</si>
  <si>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</si>
  <si>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</si>
  <si>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</si>
  <si>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</si>
  <si>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</si>
  <si>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</si>
  <si>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</si>
  <si>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</si>
  <si>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</si>
  <si>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</si>
  <si>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</si>
  <si>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</si>
  <si>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</si>
  <si>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</si>
  <si>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</si>
  <si>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</si>
  <si>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</si>
  <si>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</si>
  <si>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</si>
  <si>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</si>
  <si>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</si>
  <si>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</si>
  <si>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</si>
  <si>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</si>
  <si>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</si>
  <si>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</si>
  <si>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</si>
  <si>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</si>
  <si>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</si>
  <si>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</si>
  <si>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</si>
  <si>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</si>
  <si>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</si>
  <si>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</si>
  <si>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</si>
  <si>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</si>
  <si>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</si>
  <si>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</si>
  <si>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</si>
  <si>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</si>
  <si>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</si>
  <si>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</si>
  <si>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</si>
  <si>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</si>
  <si>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</si>
  <si>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</si>
  <si>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</si>
  <si>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</si>
  <si>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</si>
  <si>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</si>
  <si>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</si>
  <si>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</si>
  <si>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</si>
  <si>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</si>
  <si>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</si>
  <si>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</si>
  <si>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</si>
  <si>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</si>
  <si>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</si>
  <si>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</si>
  <si>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</si>
  <si>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</si>
  <si>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</si>
  <si>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</si>
  <si>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</si>
  <si>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</si>
  <si>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</si>
  <si>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</si>
  <si>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</si>
  <si>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</si>
  <si>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</si>
  <si>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</si>
  <si>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</si>
  <si>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</si>
  <si>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</si>
  <si>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</si>
  <si>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</si>
  <si>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</si>
  <si>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</si>
  <si>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</si>
  <si>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</si>
  <si>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</si>
  <si>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</si>
  <si>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</si>
  <si>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</si>
  <si>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</si>
  <si>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</si>
  <si>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</si>
  <si>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</si>
  <si>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</si>
  <si>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</si>
  <si>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</si>
  <si>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</si>
  <si>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</si>
  <si>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</si>
  <si>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</si>
  <si>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</si>
  <si>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</si>
  <si>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</si>
  <si>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</si>
  <si>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</si>
  <si>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</si>
  <si>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</si>
  <si>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</si>
  <si>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</si>
  <si>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</si>
  <si>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</si>
  <si>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</si>
  <si>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</si>
  <si>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</si>
  <si>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</si>
  <si>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</si>
  <si>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</si>
  <si>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</si>
  <si>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</si>
  <si>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</si>
  <si>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</si>
  <si>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</si>
  <si>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</si>
  <si>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</si>
  <si>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</si>
  <si>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</si>
  <si>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</si>
  <si>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</si>
  <si>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</si>
  <si>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</si>
  <si>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</si>
  <si>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</si>
  <si>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</si>
  <si>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</si>
  <si>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</si>
  <si>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</si>
  <si>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</si>
  <si>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</si>
  <si>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</si>
  <si>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</si>
  <si>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</si>
  <si>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</si>
  <si>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</si>
  <si>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</si>
  <si>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</si>
  <si>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</si>
  <si>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</si>
  <si>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</si>
  <si>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</si>
  <si>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</si>
  <si>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</si>
  <si>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</si>
  <si>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</si>
  <si>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</si>
  <si>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</si>
  <si>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</si>
  <si>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</si>
  <si>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</si>
  <si>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</si>
  <si>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</si>
  <si>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</si>
  <si>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</si>
  <si>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</si>
  <si>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</si>
  <si>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</si>
  <si>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</si>
  <si>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</si>
  <si>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</si>
  <si>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</si>
  <si>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</si>
  <si>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</si>
  <si>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</si>
  <si>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</si>
  <si>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</si>
  <si>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</si>
  <si>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</si>
  <si>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</si>
  <si>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</si>
  <si>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</si>
  <si>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</si>
  <si>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</si>
  <si>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</si>
  <si>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</si>
  <si>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</si>
  <si>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</si>
  <si>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</si>
  <si>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</si>
  <si>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</si>
  <si>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</si>
  <si>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</si>
  <si>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</si>
  <si>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</si>
  <si>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</si>
  <si>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</si>
  <si>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</si>
  <si>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</si>
  <si>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</si>
  <si>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</si>
  <si>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</si>
  <si>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</si>
  <si>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</si>
  <si>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</si>
  <si>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</si>
  <si>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</si>
  <si>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</si>
  <si>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</si>
  <si>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</si>
  <si>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</si>
  <si>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</si>
  <si>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</si>
  <si>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</si>
  <si>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</si>
  <si>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</si>
  <si>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</si>
  <si>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</si>
  <si>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</si>
  <si>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</si>
  <si>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</si>
  <si>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</si>
  <si>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</si>
  <si>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</si>
  <si>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</si>
  <si>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</si>
  <si>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</si>
  <si>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</si>
  <si>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</si>
  <si>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</si>
  <si>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</si>
  <si>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</si>
  <si>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</si>
  <si>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</si>
  <si>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</si>
  <si>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</si>
  <si>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</si>
  <si>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</si>
  <si>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</si>
  <si>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</si>
  <si>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</si>
  <si>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</si>
  <si>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</si>
  <si>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</si>
  <si>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</si>
  <si>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</si>
  <si>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</si>
  <si>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</si>
  <si>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</si>
  <si>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</si>
  <si>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</si>
  <si>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</si>
  <si>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</si>
  <si>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</si>
  <si>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</si>
  <si>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</si>
  <si>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</si>
  <si>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</si>
  <si>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</si>
  <si>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</si>
  <si>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</si>
  <si>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</si>
  <si>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</si>
  <si>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</si>
  <si>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</si>
  <si>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</si>
  <si>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</si>
  <si>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</si>
  <si>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</si>
  <si>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</si>
  <si>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</si>
  <si>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</si>
  <si>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</si>
  <si>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</si>
  <si>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</si>
  <si>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</si>
  <si>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</si>
  <si>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</si>
  <si>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</si>
  <si>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</si>
  <si>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</si>
  <si>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</si>
  <si>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</si>
  <si>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</si>
  <si>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</si>
  <si>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</si>
  <si>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</si>
  <si>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</si>
  <si>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</si>
  <si>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</si>
  <si>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</si>
  <si>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</si>
  <si>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</si>
  <si>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</si>
  <si>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</si>
  <si>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</si>
  <si>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</si>
  <si>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</si>
  <si>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</si>
  <si>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</si>
  <si>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</si>
  <si>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</si>
  <si>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</si>
  <si>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</si>
  <si>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</si>
  <si>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</si>
  <si>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</si>
  <si>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</si>
  <si>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</si>
  <si>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</si>
  <si>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</si>
  <si>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</si>
  <si>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</si>
  <si>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</si>
  <si>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</si>
  <si>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</si>
  <si>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</si>
  <si>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</si>
  <si>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</si>
  <si>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</si>
  <si>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</si>
  <si>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</si>
  <si>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</si>
  <si>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</si>
  <si>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</si>
  <si>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</si>
  <si>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</si>
  <si>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</si>
  <si>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</si>
  <si>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</si>
  <si>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</si>
  <si>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</si>
  <si>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</si>
  <si>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</si>
  <si>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</si>
  <si>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</si>
  <si>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</si>
  <si>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</si>
  <si>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</si>
  <si>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</si>
  <si>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</si>
  <si>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</si>
  <si>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</si>
  <si>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</si>
  <si>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</si>
  <si>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</si>
  <si>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</si>
  <si>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</si>
  <si>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</si>
  <si>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</si>
  <si>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</si>
  <si>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</si>
  <si>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</si>
  <si>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</si>
  <si>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</si>
  <si>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</si>
  <si>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</si>
  <si>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</si>
  <si>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</si>
  <si>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</si>
  <si>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</si>
  <si>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</si>
  <si>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</si>
  <si>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</si>
  <si>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</si>
  <si>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</si>
  <si>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</si>
  <si>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</si>
  <si>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</si>
  <si>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</si>
  <si>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</si>
  <si>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</si>
  <si>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</si>
  <si>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</si>
  <si>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</si>
  <si>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</si>
  <si>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</si>
  <si>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</si>
  <si>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</si>
  <si>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</si>
  <si>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</si>
  <si>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</si>
  <si>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</si>
  <si>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</si>
  <si>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</si>
  <si>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</si>
  <si>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</si>
  <si>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</si>
  <si>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</si>
  <si>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</si>
  <si>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</si>
  <si>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</si>
  <si>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</si>
  <si>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</si>
  <si>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</si>
  <si>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</si>
  <si>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</si>
  <si>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</si>
  <si>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</si>
  <si>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</si>
  <si>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</si>
  <si>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</si>
  <si>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</si>
  <si>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</si>
  <si>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</si>
  <si>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</si>
  <si>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</si>
  <si>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</si>
  <si>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</si>
  <si>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</si>
  <si>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</si>
  <si>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</si>
  <si>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</si>
  <si>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</si>
  <si>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</si>
  <si>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</si>
  <si>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</si>
  <si>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</si>
  <si>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</si>
  <si>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</si>
  <si>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</si>
  <si>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</si>
  <si>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</si>
  <si>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</si>
  <si>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</si>
  <si>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</si>
  <si>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</si>
  <si>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</si>
  <si>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</si>
  <si>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</si>
  <si>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</si>
  <si>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</si>
  <si>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</si>
  <si>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</si>
  <si>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</si>
  <si>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</si>
  <si>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</si>
  <si>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</si>
  <si>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</si>
  <si>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</si>
  <si>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</si>
  <si>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</si>
  <si>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</si>
  <si>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</si>
  <si>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</si>
  <si>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</si>
  <si>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</si>
  <si>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</si>
  <si>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</si>
  <si>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</si>
  <si>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</si>
  <si>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</si>
  <si>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</si>
  <si>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</si>
  <si>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</si>
  <si>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</si>
  <si>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</si>
  <si>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</si>
  <si>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</si>
  <si>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</si>
  <si>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</si>
  <si>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</si>
  <si>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</si>
  <si>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</si>
  <si>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</si>
  <si>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</si>
  <si>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</si>
  <si>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</si>
  <si>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</si>
  <si>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</si>
  <si>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</si>
  <si>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</si>
  <si>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</si>
  <si>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</si>
  <si>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</si>
  <si>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</si>
  <si>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</si>
  <si>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</si>
  <si>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</si>
  <si>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</si>
  <si>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</si>
  <si>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</si>
  <si>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</si>
  <si>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</si>
  <si>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</si>
  <si>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</si>
  <si>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</si>
  <si>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</si>
  <si>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</si>
  <si>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</si>
  <si>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</si>
  <si>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</si>
  <si>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</si>
  <si>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</si>
  <si>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</si>
  <si>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</si>
  <si>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</si>
  <si>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</si>
  <si>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</si>
  <si>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</si>
  <si>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</si>
  <si>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</si>
  <si>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</si>
  <si>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</si>
  <si>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</si>
  <si>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</si>
  <si>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</si>
  <si>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</si>
  <si>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</si>
  <si>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</si>
  <si>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</si>
  <si>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</si>
  <si>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</si>
  <si>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</si>
  <si>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</si>
  <si>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</si>
  <si>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</si>
  <si>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</si>
  <si>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</si>
  <si>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</si>
  <si>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</si>
  <si>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</si>
  <si>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</si>
  <si>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</si>
  <si>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</si>
  <si>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</si>
  <si>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</si>
  <si>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</si>
  <si>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</si>
  <si>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</si>
  <si>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</si>
  <si>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</si>
  <si>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</si>
  <si>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</si>
  <si>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</si>
  <si>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</si>
  <si>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</si>
  <si>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</si>
  <si>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</si>
  <si>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</si>
  <si>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</si>
  <si>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</si>
  <si>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</si>
  <si>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</si>
  <si>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</si>
  <si>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</si>
  <si>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</si>
  <si>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</si>
  <si>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</si>
  <si>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</si>
  <si>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</si>
  <si>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</si>
  <si>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</si>
  <si>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</si>
  <si>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</si>
  <si>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</si>
  <si>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</si>
  <si>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</si>
  <si>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</si>
  <si>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</si>
  <si>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</si>
  <si>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</si>
  <si>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</si>
  <si>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</si>
  <si>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</si>
  <si>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</si>
  <si>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</si>
  <si>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</si>
  <si>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</si>
  <si>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</si>
  <si>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</si>
  <si>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</si>
  <si>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</si>
  <si>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</si>
  <si>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</si>
  <si>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</si>
  <si>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</si>
  <si>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</si>
  <si>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</si>
  <si>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</si>
  <si>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</si>
  <si>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</si>
  <si>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</si>
  <si>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</si>
  <si>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</si>
  <si>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</si>
  <si>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</si>
  <si>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</si>
  <si>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</si>
  <si>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</si>
  <si>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</si>
  <si>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</si>
  <si>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</si>
  <si>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</si>
  <si>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</si>
  <si>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</si>
  <si>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</si>
  <si>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</si>
  <si>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</si>
  <si>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</si>
  <si>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</si>
  <si>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</si>
  <si>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</si>
  <si>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</si>
  <si>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</si>
  <si>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</si>
  <si>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</si>
  <si>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</si>
  <si>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</si>
  <si>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</si>
  <si>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</si>
  <si>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</si>
  <si>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</si>
  <si>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</si>
  <si>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</si>
  <si>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</si>
  <si>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</si>
  <si>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</si>
  <si>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</si>
  <si>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</si>
  <si>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</si>
  <si>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</si>
  <si>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</si>
  <si>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</si>
  <si>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</si>
  <si>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</si>
  <si>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</si>
  <si>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</si>
  <si>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</si>
  <si>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</si>
  <si>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</si>
  <si>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</si>
  <si>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</si>
  <si>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</si>
  <si>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</si>
  <si>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</si>
  <si>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</si>
  <si>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</si>
  <si>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</si>
  <si>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</si>
  <si>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</si>
  <si>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</si>
  <si>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</si>
  <si>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</si>
  <si>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</si>
  <si>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</si>
  <si>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</si>
  <si>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</si>
  <si>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</si>
  <si>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</si>
  <si>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</si>
  <si>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</si>
  <si>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</si>
  <si>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</si>
  <si>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</si>
  <si>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</si>
  <si>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</si>
  <si>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</si>
  <si>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</si>
  <si>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</si>
  <si>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</si>
  <si>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</si>
  <si>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</si>
  <si>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</si>
  <si>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</si>
  <si>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</si>
  <si>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</si>
  <si>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</si>
  <si>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</si>
  <si>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</si>
  <si>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</si>
  <si>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</si>
  <si>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</si>
  <si>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</si>
  <si>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</si>
  <si>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</si>
  <si>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</si>
  <si>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</si>
  <si>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</si>
  <si>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</si>
  <si>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</si>
  <si>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</si>
  <si>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</si>
  <si>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</si>
  <si>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</si>
  <si>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</si>
  <si>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</si>
  <si>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</si>
  <si>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</si>
  <si>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</si>
  <si>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</si>
  <si>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</si>
  <si>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</si>
  <si>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</si>
  <si>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</si>
  <si>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</si>
  <si>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</si>
  <si>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</si>
  <si>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</si>
  <si>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</si>
  <si>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</si>
  <si>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</si>
  <si>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</si>
  <si>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</si>
  <si>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</si>
  <si>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</si>
  <si>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</si>
  <si>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</si>
  <si>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</si>
  <si>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</si>
  <si>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</si>
  <si>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</si>
  <si>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</si>
  <si>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</si>
  <si>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</si>
  <si>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</si>
  <si>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</si>
  <si>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</si>
  <si>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</si>
  <si>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</si>
  <si>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</si>
  <si>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</si>
  <si>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</si>
  <si>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</si>
  <si>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</si>
  <si>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</si>
  <si>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</si>
  <si>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</si>
  <si>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</si>
  <si>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</si>
  <si>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</si>
  <si>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</si>
  <si>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</si>
  <si>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</si>
  <si>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</si>
  <si>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</si>
  <si>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</si>
  <si>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</si>
  <si>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</si>
  <si>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</si>
  <si>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</si>
  <si>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</si>
  <si>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</si>
  <si>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</si>
  <si>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</si>
  <si>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</si>
  <si>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</si>
  <si>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</si>
  <si>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</si>
  <si>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</si>
  <si>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</si>
  <si>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</si>
  <si>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</si>
  <si>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</si>
  <si>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</si>
  <si>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</si>
  <si>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</si>
  <si>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</si>
  <si>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</si>
  <si>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</si>
  <si>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</si>
  <si>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</si>
  <si>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</si>
  <si>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</si>
  <si>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</si>
  <si>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</si>
  <si>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</si>
  <si>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</si>
  <si>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</si>
  <si>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</si>
  <si>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</si>
  <si>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</si>
  <si>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</si>
  <si>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</si>
  <si>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</si>
  <si>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</si>
  <si>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</si>
  <si>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</si>
  <si>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</si>
  <si>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</si>
  <si>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</si>
  <si>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</si>
  <si>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</si>
  <si>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</si>
  <si>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</si>
  <si>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</si>
  <si>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</si>
  <si>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</si>
  <si>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</si>
  <si>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</si>
  <si>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</si>
  <si>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</si>
  <si>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</si>
  <si>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</si>
  <si>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</si>
  <si>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</si>
  <si>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</si>
  <si>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</si>
  <si>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</si>
  <si>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</si>
  <si>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</si>
  <si>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</si>
  <si>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</si>
  <si>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</si>
  <si>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</si>
  <si>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</si>
  <si>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</si>
  <si>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</si>
  <si>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</si>
  <si>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</si>
  <si>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</si>
  <si>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</si>
  <si>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</si>
  <si>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</si>
  <si>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</si>
  <si>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</si>
  <si>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</si>
  <si>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</si>
  <si>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</si>
  <si>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</si>
  <si>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</si>
  <si>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</si>
  <si>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</si>
  <si>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</si>
  <si>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</si>
  <si>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</si>
  <si>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</si>
  <si>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</si>
  <si>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</si>
  <si>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</si>
  <si>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</si>
  <si>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</si>
  <si>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</si>
  <si>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</si>
  <si>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</si>
  <si>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</si>
  <si>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</si>
  <si>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</si>
  <si>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</si>
  <si>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</si>
  <si>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</si>
  <si>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</si>
  <si>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</si>
  <si>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</si>
  <si>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</si>
  <si>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</si>
  <si>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</si>
  <si>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</si>
  <si>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</si>
  <si>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</si>
  <si>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</si>
  <si>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</si>
  <si>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</si>
  <si>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</si>
  <si>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</si>
  <si>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</si>
  <si>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</si>
  <si>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</si>
  <si>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</si>
  <si>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</si>
  <si>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</si>
  <si>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</si>
  <si>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</si>
  <si>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</si>
  <si>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</si>
  <si>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</si>
  <si>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</si>
  <si>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</si>
  <si>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</si>
  <si>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</si>
  <si>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</si>
  <si>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</si>
  <si>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</si>
  <si>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</si>
  <si>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</si>
  <si>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</si>
  <si>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</si>
  <si>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</si>
  <si>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</si>
  <si>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</si>
  <si>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</si>
  <si>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</si>
  <si>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</si>
  <si>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</si>
  <si>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</si>
  <si>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</si>
  <si>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</si>
  <si>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</si>
  <si>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</si>
  <si>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</si>
  <si>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</si>
  <si>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</si>
  <si>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</si>
  <si>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</si>
  <si>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</si>
  <si>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</si>
  <si>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</si>
  <si>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</si>
  <si>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</si>
  <si>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</si>
  <si>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</si>
  <si>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</si>
  <si>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</si>
  <si>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</si>
  <si>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</si>
  <si>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</si>
  <si>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</si>
  <si>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</si>
  <si>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</si>
  <si>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</si>
  <si>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</si>
  <si>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</si>
  <si>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</si>
  <si>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</si>
  <si>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</si>
  <si>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</si>
  <si>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</si>
  <si>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</si>
  <si>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</si>
  <si>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</si>
  <si>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</si>
  <si>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</si>
  <si>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</si>
  <si>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</si>
  <si>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</si>
  <si>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</si>
  <si>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</si>
  <si>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</si>
  <si>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</si>
  <si>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</si>
  <si>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</si>
  <si>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</si>
  <si>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</si>
  <si>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</si>
  <si>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</si>
  <si>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</si>
  <si>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</si>
  <si>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</si>
  <si>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</si>
  <si>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</si>
  <si>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</si>
  <si>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</si>
  <si>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</si>
  <si>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</si>
  <si>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</si>
  <si>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</si>
  <si>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</si>
  <si>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</si>
  <si>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</si>
  <si>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</si>
  <si>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</si>
  <si>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</si>
  <si>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</si>
  <si>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</si>
  <si>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</si>
  <si>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</si>
  <si>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</si>
  <si>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</si>
  <si>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</si>
  <si>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</si>
  <si>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</si>
  <si>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</si>
  <si>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</si>
  <si>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</si>
  <si>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</si>
  <si>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</si>
  <si>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</si>
  <si>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</si>
  <si>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</si>
  <si>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</si>
  <si>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</si>
  <si>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</si>
  <si>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</si>
  <si>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</si>
  <si>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</si>
  <si>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</si>
  <si>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</si>
  <si>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</si>
  <si>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</si>
  <si>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</si>
  <si>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</si>
  <si>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</si>
  <si>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</si>
  <si>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</si>
  <si>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</si>
  <si>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</si>
  <si>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</si>
  <si>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</si>
  <si>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</si>
  <si>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</si>
  <si>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</si>
  <si>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</si>
  <si>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</si>
  <si>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</si>
  <si>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</si>
  <si>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</si>
  <si>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</si>
  <si>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</si>
  <si>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</si>
  <si>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</si>
  <si>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</si>
  <si>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</si>
  <si>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</si>
  <si>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</si>
  <si>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</si>
  <si>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</si>
  <si>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</si>
  <si>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</si>
  <si>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</si>
  <si>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</si>
  <si>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</si>
  <si>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</si>
  <si>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</si>
  <si>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</si>
  <si>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</si>
  <si>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</si>
  <si>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</si>
  <si>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</si>
  <si>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</si>
  <si>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</si>
  <si>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</si>
  <si>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</si>
  <si>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</si>
  <si>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</si>
  <si>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</si>
  <si>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</si>
  <si>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</si>
  <si>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</si>
  <si>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</si>
  <si>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</si>
  <si>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</si>
  <si>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</si>
  <si>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</si>
  <si>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</si>
  <si>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</si>
  <si>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</si>
  <si>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</si>
  <si>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</si>
  <si>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</si>
  <si>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</si>
  <si>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</si>
  <si>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</si>
  <si>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</si>
  <si>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</si>
  <si>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</si>
  <si>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</si>
  <si>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</si>
  <si>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</si>
  <si>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</si>
  <si>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</si>
  <si>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</si>
  <si>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</si>
  <si>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</si>
  <si>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</si>
  <si>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</si>
  <si>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</si>
  <si>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</si>
  <si>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</si>
  <si>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</si>
  <si>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</si>
  <si>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</si>
  <si>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</si>
  <si>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</si>
  <si>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</si>
  <si>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</si>
  <si>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</si>
  <si>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</si>
  <si>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</si>
  <si>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</si>
  <si>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</si>
  <si>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</si>
  <si>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</si>
  <si>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</si>
  <si>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</si>
  <si>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</si>
  <si>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</si>
  <si>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</si>
  <si>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</si>
  <si>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</si>
  <si>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</si>
  <si>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</si>
  <si>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</si>
  <si>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</si>
  <si>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</si>
  <si>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</si>
  <si>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</si>
  <si>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</si>
  <si>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</si>
  <si>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</si>
  <si>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</si>
  <si>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</si>
  <si>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</si>
  <si>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</si>
  <si>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</si>
  <si>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</si>
  <si>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</si>
  <si>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</si>
  <si>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</si>
  <si>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</si>
  <si>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</si>
  <si>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</si>
  <si>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</si>
  <si>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</si>
  <si>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</si>
  <si>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</si>
  <si>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</si>
  <si>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</si>
  <si>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</si>
  <si>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</si>
  <si>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</si>
  <si>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</si>
  <si>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</si>
  <si>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</si>
  <si>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</si>
  <si>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</si>
  <si>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</si>
  <si>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</si>
  <si>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</si>
  <si>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</si>
  <si>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</si>
  <si>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</si>
  <si>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</si>
  <si>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</si>
  <si>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</si>
  <si>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</si>
  <si>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</si>
  <si>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</si>
  <si>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</si>
  <si>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</si>
  <si>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</si>
  <si>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</si>
  <si>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</si>
  <si>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</si>
  <si>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</si>
  <si>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</si>
  <si>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</si>
  <si>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</si>
  <si>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</si>
  <si>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</si>
  <si>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</si>
  <si>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</si>
  <si>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</si>
  <si>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</si>
  <si>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</si>
  <si>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</si>
  <si>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</si>
  <si>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</si>
  <si>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</si>
  <si>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</si>
  <si>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</si>
  <si>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</si>
  <si>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</si>
  <si>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</si>
  <si>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</si>
  <si>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</si>
  <si>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</si>
  <si>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</si>
  <si>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</si>
  <si>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</si>
  <si>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</si>
  <si>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</si>
  <si>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</si>
  <si>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</si>
  <si>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</si>
  <si>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</si>
  <si>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</si>
  <si>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</si>
  <si>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</si>
  <si>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</si>
  <si>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</si>
  <si>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</si>
  <si>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</si>
  <si>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</si>
  <si>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</si>
  <si>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</si>
  <si>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</si>
  <si>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</si>
  <si>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</si>
  <si>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</si>
  <si>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</si>
  <si>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</si>
  <si>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</si>
  <si>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</si>
  <si>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</si>
  <si>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</si>
  <si>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</si>
  <si>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</si>
  <si>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</si>
  <si>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</si>
  <si>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</si>
  <si>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</si>
  <si>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</si>
  <si>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</si>
  <si>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</si>
  <si>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</si>
  <si>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</si>
  <si>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</si>
  <si>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</si>
  <si>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</si>
  <si>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</si>
  <si>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</si>
  <si>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</si>
  <si>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</si>
  <si>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</si>
  <si>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</si>
  <si>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</si>
  <si>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</si>
  <si>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</si>
  <si>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</si>
  <si>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</si>
  <si>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</si>
  <si>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</si>
  <si>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</si>
  <si>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</si>
  <si>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</si>
  <si>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</si>
  <si>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</si>
  <si>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</si>
  <si>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</si>
  <si>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</si>
  <si>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</si>
  <si>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</si>
  <si>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</si>
  <si>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</si>
  <si>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</si>
  <si>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</si>
  <si>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</si>
  <si>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</si>
  <si>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</si>
  <si>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</si>
  <si>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</si>
  <si>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</si>
  <si>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</si>
  <si>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</si>
  <si>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</si>
  <si>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</si>
  <si>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</si>
  <si>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</si>
  <si>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</si>
  <si>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</si>
  <si>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</si>
  <si>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</si>
  <si>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</si>
  <si>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</si>
  <si>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</si>
  <si>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</si>
  <si>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</si>
  <si>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</si>
  <si>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</si>
  <si>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</si>
  <si>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</si>
  <si>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</si>
  <si>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</si>
  <si>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</si>
  <si>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</si>
  <si>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</si>
  <si>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</si>
  <si>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</si>
  <si>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</si>
  <si>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</si>
  <si>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</si>
  <si>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</si>
  <si>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</si>
  <si>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</si>
  <si>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</si>
  <si>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</si>
  <si>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</si>
  <si>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</si>
  <si>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</si>
  <si>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</si>
  <si>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</si>
  <si>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</si>
  <si>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</si>
  <si>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</si>
  <si>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</si>
  <si>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</si>
  <si>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</si>
  <si>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</si>
  <si>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</si>
  <si>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</si>
  <si>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</si>
  <si>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</si>
  <si>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</si>
  <si>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</si>
  <si>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</si>
  <si>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</si>
  <si>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</si>
  <si>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</si>
  <si>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</si>
  <si>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</si>
  <si>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</si>
  <si>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</si>
  <si>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</si>
  <si>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</si>
  <si>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</si>
  <si>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</si>
  <si>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</si>
  <si>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</si>
  <si>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</si>
  <si>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</si>
  <si>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</si>
  <si>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</si>
  <si>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</si>
  <si>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</si>
  <si>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</si>
  <si>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</si>
  <si>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</si>
  <si>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</si>
  <si>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</si>
  <si>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</si>
  <si>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</si>
  <si>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</si>
  <si>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</si>
  <si>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</si>
  <si>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</si>
  <si>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</si>
  <si>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</si>
  <si>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</si>
  <si>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</si>
  <si>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</si>
  <si>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</si>
  <si>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</si>
  <si>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</si>
  <si>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</si>
  <si>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</si>
  <si>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</si>
  <si>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</si>
  <si>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</si>
  <si>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</si>
  <si>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</si>
  <si>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</si>
  <si>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</si>
  <si>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</si>
  <si>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</si>
  <si>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</si>
  <si>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</si>
  <si>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</si>
  <si>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</si>
  <si>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</si>
  <si>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</si>
  <si>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</si>
  <si>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</si>
  <si>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</si>
  <si>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</si>
  <si>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</si>
  <si>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</si>
  <si>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</si>
  <si>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</si>
  <si>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</si>
  <si>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</si>
  <si>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</si>
  <si>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</si>
  <si>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</si>
  <si>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</si>
  <si>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</si>
  <si>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</si>
  <si>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</si>
  <si>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</si>
  <si>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</si>
  <si>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</si>
  <si>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</si>
  <si>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</si>
  <si>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</si>
  <si>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</si>
  <si>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</si>
  <si>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</si>
  <si>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</si>
  <si>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</si>
  <si>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</si>
  <si>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</si>
  <si>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</si>
  <si>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</si>
  <si>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</si>
  <si>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</si>
  <si>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</si>
  <si>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</si>
  <si>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</si>
  <si>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</si>
  <si>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</si>
  <si>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</si>
  <si>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</si>
  <si>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</si>
  <si>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</si>
  <si>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</si>
  <si>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</si>
  <si>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</si>
  <si>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</si>
  <si>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</si>
  <si>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</si>
  <si>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</si>
  <si>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</si>
  <si>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</si>
  <si>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</si>
  <si>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</si>
  <si>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</si>
  <si>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</si>
  <si>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</si>
  <si>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</si>
  <si>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</si>
  <si>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</si>
  <si>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</si>
  <si>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</si>
  <si>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</si>
  <si>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</si>
  <si>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</si>
  <si>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</si>
  <si>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</si>
  <si>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</si>
  <si>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</si>
  <si>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</si>
  <si>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</si>
  <si>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</si>
  <si>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</si>
  <si>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</si>
  <si>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</si>
  <si>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</si>
  <si>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</si>
  <si>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</si>
  <si>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</si>
  <si>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</si>
  <si>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</si>
  <si>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</si>
  <si>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</si>
  <si>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</si>
  <si>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</si>
  <si>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</si>
  <si>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</si>
  <si>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</si>
  <si>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</si>
  <si>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</si>
  <si>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</si>
  <si>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</si>
  <si>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</si>
  <si>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</si>
  <si>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</si>
  <si>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</si>
  <si>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</si>
  <si>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</si>
  <si>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</si>
  <si>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</si>
  <si>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</si>
  <si>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</si>
  <si>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</si>
  <si>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</si>
  <si>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</si>
  <si>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</si>
  <si>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</si>
  <si>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</si>
  <si>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</si>
  <si>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</si>
  <si>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</si>
  <si>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</si>
  <si>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</si>
  <si>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</si>
  <si>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</si>
  <si>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</si>
  <si>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</si>
  <si>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</si>
  <si>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</si>
  <si>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</si>
  <si>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</si>
  <si>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</si>
  <si>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</si>
  <si>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</si>
  <si>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</si>
  <si>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</si>
  <si>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</si>
  <si>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</si>
  <si>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</si>
  <si>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</si>
  <si>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</si>
  <si>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</si>
  <si>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</si>
  <si>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</si>
  <si>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</si>
  <si>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</si>
  <si>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</si>
  <si>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</si>
  <si>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</si>
  <si>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</si>
  <si>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</si>
  <si>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</si>
  <si>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</si>
  <si>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</si>
  <si>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</si>
  <si>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</si>
  <si>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</si>
  <si>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</si>
  <si>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</si>
  <si>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</si>
  <si>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</si>
  <si>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</si>
  <si>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</si>
  <si>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</si>
  <si>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</si>
  <si>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</si>
  <si>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</si>
  <si>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</si>
  <si>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</si>
  <si>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</si>
  <si>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</si>
  <si>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</si>
  <si>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</si>
  <si>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</si>
  <si>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</si>
  <si>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</si>
  <si>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</si>
  <si>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</si>
  <si>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</si>
  <si>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</si>
  <si>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</si>
  <si>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</si>
  <si>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</si>
  <si>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</si>
  <si>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</si>
  <si>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</si>
  <si>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</si>
  <si>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</si>
  <si>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</si>
  <si>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</si>
  <si>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</si>
  <si>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</si>
  <si>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</si>
  <si>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</si>
  <si>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</si>
  <si>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</si>
  <si>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</si>
  <si>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</si>
  <si>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</si>
  <si>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</si>
  <si>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</si>
  <si>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</si>
  <si>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</si>
  <si>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</si>
  <si>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</si>
  <si>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</si>
  <si>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</si>
  <si>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</si>
  <si>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</si>
  <si>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</si>
  <si>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</si>
  <si>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</si>
  <si>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</si>
  <si>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</si>
  <si>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</si>
  <si>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</si>
  <si>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</si>
  <si>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</si>
  <si>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</si>
  <si>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</si>
  <si>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</si>
  <si>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</si>
  <si>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</si>
  <si>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</si>
  <si>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</si>
  <si>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</si>
  <si>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</si>
  <si>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</si>
  <si>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</si>
  <si>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</si>
  <si>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</si>
  <si>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</si>
  <si>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</si>
  <si>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</si>
  <si>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</si>
  <si>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</si>
  <si>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</si>
  <si>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</si>
  <si>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</si>
  <si>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</si>
  <si>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</si>
  <si>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</si>
  <si>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</si>
  <si>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</si>
  <si>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</si>
  <si>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</si>
  <si>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</si>
  <si>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</si>
  <si>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</si>
  <si>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</si>
  <si>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</si>
  <si>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</si>
  <si>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</si>
  <si>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</si>
  <si>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</si>
  <si>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</si>
  <si>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</si>
  <si>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</si>
  <si>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</si>
  <si>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</si>
  <si>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</si>
  <si>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</si>
  <si>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</si>
  <si>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</si>
  <si>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</si>
  <si>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</si>
  <si>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</si>
  <si>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</si>
  <si>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</si>
  <si>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</si>
  <si>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</si>
  <si>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</si>
  <si>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</si>
  <si>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</si>
  <si>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</si>
  <si>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</si>
  <si>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</si>
  <si>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</si>
  <si>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</si>
  <si>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</si>
  <si>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</si>
  <si>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</si>
  <si>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</si>
  <si>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</si>
  <si>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</si>
  <si>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</si>
  <si>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</si>
  <si>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</si>
  <si>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</si>
  <si>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</si>
  <si>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</si>
  <si>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</si>
  <si>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</si>
  <si>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</si>
  <si>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</si>
  <si>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</si>
  <si>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</si>
  <si>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</si>
  <si>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</si>
  <si>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</si>
  <si>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</si>
  <si>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</si>
  <si>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</si>
  <si>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</si>
  <si>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</si>
  <si>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</si>
  <si>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</si>
  <si>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</si>
  <si>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</si>
  <si>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</si>
  <si>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</si>
  <si>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</si>
  <si>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</si>
  <si>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</si>
  <si>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</si>
  <si>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</si>
  <si>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</si>
  <si>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</si>
  <si>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</si>
  <si>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</si>
  <si>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</si>
  <si>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</si>
  <si>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</si>
  <si>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</si>
  <si>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</si>
  <si>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</si>
  <si>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</si>
  <si>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</si>
  <si>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</si>
  <si>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</si>
  <si>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</si>
  <si>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</si>
  <si>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</si>
  <si>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</si>
  <si>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</si>
  <si>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</si>
  <si>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</si>
  <si>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</si>
  <si>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</si>
  <si>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</si>
  <si>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</si>
  <si>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</si>
  <si>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</si>
  <si>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</si>
  <si>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</si>
  <si>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</si>
  <si>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</si>
  <si>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</si>
  <si>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</si>
  <si>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</si>
  <si>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</si>
  <si>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</si>
  <si>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</si>
  <si>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</si>
  <si>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</si>
  <si>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</si>
  <si>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</si>
  <si>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</si>
  <si>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</si>
  <si>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</si>
  <si>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</si>
  <si>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</si>
  <si>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</si>
  <si>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</si>
  <si>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</si>
  <si>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</si>
  <si>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</si>
  <si>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</si>
  <si>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</si>
  <si>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</si>
  <si>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</si>
  <si>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</si>
  <si>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</si>
  <si>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</si>
  <si>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</si>
  <si>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</si>
  <si>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</si>
  <si>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</si>
  <si>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</si>
  <si>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</si>
  <si>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</si>
  <si>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</si>
  <si>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</si>
  <si>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</si>
  <si>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</si>
  <si>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</si>
  <si>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</si>
  <si>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</si>
  <si>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</si>
  <si>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</si>
  <si>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</si>
  <si>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</si>
  <si>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</si>
  <si>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</si>
  <si>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</si>
  <si>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</si>
  <si>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</si>
  <si>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</si>
  <si>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</si>
  <si>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</si>
  <si>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</si>
  <si>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</si>
  <si>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</si>
  <si>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</si>
  <si>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</si>
  <si>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</si>
  <si>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</si>
  <si>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</si>
  <si>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</si>
  <si>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</si>
  <si>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</si>
  <si>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</si>
  <si>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</si>
  <si>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</si>
  <si>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</si>
  <si>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</si>
  <si>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</si>
  <si>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</si>
  <si>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</si>
  <si>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</si>
  <si>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</si>
  <si>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</si>
  <si>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</si>
  <si>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</si>
  <si>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</si>
  <si>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</si>
  <si>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</si>
  <si>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</si>
  <si>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</si>
  <si>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</si>
  <si>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</si>
  <si>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</si>
  <si>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</si>
  <si>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</si>
  <si>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</si>
  <si>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</si>
  <si>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</si>
  <si>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</si>
  <si>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</si>
  <si>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</si>
  <si>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</si>
  <si>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</si>
  <si>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</si>
  <si>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</si>
  <si>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</si>
  <si>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</si>
  <si>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</si>
  <si>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</si>
  <si>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</si>
  <si>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</si>
  <si>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</si>
  <si>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</si>
  <si>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</si>
  <si>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</si>
  <si>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</si>
  <si>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</si>
  <si>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</si>
  <si>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</si>
  <si>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</si>
  <si>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</si>
  <si>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</si>
  <si>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</si>
  <si>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</si>
  <si>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</si>
  <si>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</si>
  <si>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</si>
  <si>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</si>
  <si>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</si>
  <si>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</si>
  <si>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</si>
  <si>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</si>
  <si>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</si>
  <si>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</si>
  <si>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</si>
  <si>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</si>
  <si>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</si>
  <si>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</si>
  <si>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</si>
  <si>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</si>
  <si>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</si>
  <si>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</si>
  <si>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</si>
  <si>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</si>
  <si>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</si>
  <si>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</si>
  <si>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</si>
  <si>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</si>
  <si>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</si>
  <si>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</si>
  <si>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</si>
  <si>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</si>
  <si>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</si>
  <si>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</si>
  <si>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</si>
  <si>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</si>
  <si>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</si>
  <si>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</si>
  <si>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</si>
  <si>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</si>
  <si>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</si>
  <si>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</si>
  <si>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</si>
  <si>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</si>
  <si>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</si>
  <si>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</si>
  <si>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</si>
  <si>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</si>
  <si>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</si>
  <si>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</si>
  <si>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</si>
  <si>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</si>
  <si>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</si>
  <si>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</si>
  <si>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</si>
  <si>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</si>
  <si>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</si>
  <si>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</si>
  <si>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</si>
  <si>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</si>
  <si>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</si>
  <si>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</si>
  <si>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</si>
  <si>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</si>
  <si>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</si>
  <si>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</si>
  <si>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</si>
  <si>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</si>
  <si>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</si>
  <si>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</si>
  <si>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</si>
  <si>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</si>
  <si>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</si>
  <si>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</si>
  <si>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</si>
  <si>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</si>
  <si>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</si>
  <si>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</si>
  <si>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</si>
  <si>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</si>
  <si>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</si>
  <si>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</si>
  <si>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</si>
  <si>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</si>
  <si>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</si>
  <si>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</si>
  <si>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</si>
  <si>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</si>
  <si>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</si>
  <si>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</si>
  <si>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</si>
  <si>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</si>
  <si>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</si>
  <si>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</si>
  <si>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</si>
  <si>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</si>
  <si>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</si>
  <si>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</si>
  <si>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</si>
  <si>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</si>
  <si>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</si>
  <si>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</si>
  <si>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</si>
  <si>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</si>
  <si>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</si>
  <si>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</si>
  <si>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</si>
  <si>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</si>
  <si>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</si>
  <si>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</si>
  <si>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</si>
  <si>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</si>
  <si>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</si>
  <si>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</si>
  <si>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</si>
  <si>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</si>
  <si>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</si>
  <si>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</si>
  <si>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</si>
  <si>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</si>
  <si>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</si>
  <si>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</si>
  <si>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</si>
  <si>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</si>
  <si>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</si>
  <si>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</si>
  <si>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</si>
  <si>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</si>
  <si>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</si>
  <si>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</si>
  <si>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</si>
  <si>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</si>
  <si>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</si>
  <si>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</si>
  <si>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</si>
  <si>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</si>
  <si>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</si>
  <si>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</si>
  <si>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</si>
  <si>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</si>
  <si>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</si>
  <si>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</si>
  <si>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</si>
  <si>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</si>
  <si>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</si>
  <si>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</si>
  <si>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</si>
  <si>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</si>
  <si>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</si>
  <si>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</si>
  <si>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</si>
  <si>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</si>
  <si>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</si>
  <si>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</si>
  <si>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</si>
  <si>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</si>
  <si>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</si>
  <si>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</si>
  <si>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</si>
  <si>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</si>
  <si>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</si>
  <si>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</si>
  <si>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</si>
  <si>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</si>
  <si>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</si>
  <si>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</si>
  <si>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</si>
  <si>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</si>
  <si>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</si>
  <si>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</si>
  <si>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</si>
  <si>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</si>
  <si>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</si>
  <si>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</si>
  <si>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</si>
  <si>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</si>
  <si>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</si>
  <si>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</si>
  <si>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</si>
  <si>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</si>
  <si>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</si>
  <si>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</si>
  <si>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</si>
  <si>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</si>
  <si>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</si>
  <si>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</si>
  <si>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</si>
  <si>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</si>
  <si>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</si>
  <si>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</si>
  <si>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</si>
  <si>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</si>
  <si>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</si>
  <si>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</si>
  <si>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</si>
  <si>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</si>
  <si>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</si>
  <si>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</si>
  <si>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</si>
  <si>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</si>
  <si>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</si>
  <si>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</si>
  <si>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</si>
  <si>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</si>
  <si>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</si>
  <si>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</si>
  <si>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</si>
  <si>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</si>
  <si>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</si>
  <si>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</si>
  <si>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</si>
  <si>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</si>
  <si>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</si>
  <si>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</si>
  <si>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</si>
  <si>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</si>
  <si>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</si>
  <si>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</si>
  <si>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</si>
  <si>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</si>
  <si>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</si>
  <si>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</si>
  <si>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</si>
  <si>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</si>
  <si>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</si>
  <si>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</si>
  <si>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</si>
  <si>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</si>
  <si>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</si>
  <si>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</si>
  <si>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</si>
  <si>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</si>
  <si>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</si>
  <si>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</si>
  <si>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</si>
  <si>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</si>
  <si>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</si>
  <si>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</si>
  <si>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</si>
  <si>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</si>
  <si>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</si>
  <si>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</si>
  <si>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</si>
  <si>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</si>
  <si>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</si>
  <si>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</si>
  <si>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</si>
  <si>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</si>
  <si>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</si>
  <si>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</si>
  <si>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</si>
  <si>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</si>
  <si>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</si>
  <si>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</si>
  <si>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</si>
  <si>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</si>
  <si>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</si>
  <si>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</si>
  <si>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</si>
  <si>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</si>
  <si>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</si>
  <si>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</si>
  <si>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</si>
  <si>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</si>
  <si>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</si>
  <si>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</si>
  <si>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</si>
  <si>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</si>
  <si>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</si>
  <si>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</si>
  <si>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</si>
  <si>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</si>
  <si>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</si>
  <si>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</si>
  <si>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</si>
  <si>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</si>
  <si>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</si>
  <si>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</si>
  <si>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</si>
  <si>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</si>
  <si>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</si>
  <si>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</si>
  <si>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</si>
  <si>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</si>
  <si>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</si>
  <si>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</si>
  <si>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</si>
  <si>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</si>
  <si>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</si>
  <si>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</si>
  <si>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</si>
  <si>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</si>
  <si>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</si>
  <si>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</si>
  <si>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</si>
  <si>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</si>
  <si>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</si>
  <si>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</si>
  <si>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</si>
  <si>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</si>
  <si>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</si>
  <si>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</si>
  <si>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</si>
  <si>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</si>
  <si>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</si>
  <si>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</si>
  <si>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</si>
  <si>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</si>
  <si>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</si>
  <si>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</si>
  <si>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</si>
  <si>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</si>
  <si>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</si>
  <si>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</si>
  <si>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</si>
  <si>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</si>
  <si>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</si>
  <si>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</si>
  <si>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</si>
  <si>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</si>
  <si>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</si>
  <si>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</si>
  <si>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</si>
  <si>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</si>
  <si>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</si>
  <si>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</si>
  <si>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</si>
  <si>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</si>
  <si>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</si>
  <si>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</si>
  <si>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</si>
  <si>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</si>
  <si>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</si>
  <si>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</si>
  <si>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</si>
  <si>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</si>
  <si>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</si>
  <si>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</si>
  <si>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</si>
  <si>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</si>
  <si>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</si>
  <si>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</si>
  <si>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</si>
  <si>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</si>
  <si>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</si>
  <si>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</si>
  <si>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</si>
  <si>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</si>
  <si>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</si>
  <si>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</si>
  <si>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</si>
  <si>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</si>
  <si>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</si>
  <si>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</si>
  <si>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</si>
  <si>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</si>
  <si>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</si>
  <si>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</si>
  <si>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</si>
  <si>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</si>
  <si>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</si>
  <si>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</si>
  <si>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</si>
  <si>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</si>
  <si>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</si>
  <si>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</si>
  <si>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</si>
  <si>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</si>
  <si>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</si>
  <si>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</si>
  <si>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</si>
  <si>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</si>
  <si>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</si>
  <si>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</si>
  <si>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</si>
  <si>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</si>
  <si>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</si>
  <si>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</si>
  <si>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</si>
  <si>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</si>
  <si>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</si>
  <si>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</si>
  <si>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</si>
  <si>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</si>
  <si>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</si>
  <si>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</si>
  <si>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</si>
  <si>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</si>
  <si>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</si>
  <si>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</si>
  <si>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</si>
  <si>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</si>
  <si>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</si>
  <si>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</si>
  <si>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</si>
  <si>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</si>
  <si>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</si>
  <si>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</si>
  <si>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</si>
  <si>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</si>
  <si>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</si>
  <si>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</si>
  <si>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</si>
  <si>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</si>
  <si>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</si>
  <si>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</si>
  <si>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</si>
  <si>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</si>
  <si>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</si>
  <si>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</si>
  <si>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</si>
  <si>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</si>
  <si>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</si>
  <si>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</si>
  <si>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</si>
  <si>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</si>
  <si>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</si>
  <si>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</si>
  <si>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</si>
  <si>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</si>
  <si>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</si>
  <si>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</si>
  <si>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</si>
  <si>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</si>
  <si>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</si>
  <si>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</si>
  <si>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</si>
  <si>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</si>
  <si>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</si>
  <si>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</si>
  <si>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</si>
  <si>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</si>
  <si>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</si>
  <si>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</si>
  <si>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</si>
  <si>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</si>
  <si>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</si>
  <si>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</si>
  <si>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</si>
  <si>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</si>
  <si>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</si>
  <si>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</si>
  <si>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</si>
  <si>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</si>
  <si>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</si>
  <si>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</si>
  <si>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</si>
  <si>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</si>
  <si>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</si>
  <si>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</si>
  <si>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</si>
  <si>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</si>
  <si>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</si>
  <si>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</si>
  <si>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</si>
  <si>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</si>
  <si>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</si>
  <si>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</si>
  <si>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</si>
  <si>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</si>
  <si>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</si>
  <si>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</si>
  <si>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</si>
  <si>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</si>
  <si>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</si>
  <si>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</si>
  <si>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</si>
  <si>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</si>
  <si>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</si>
  <si>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</si>
  <si>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</si>
  <si>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</si>
  <si>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</si>
  <si>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</si>
  <si>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</si>
  <si>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</si>
  <si>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</si>
  <si>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</si>
  <si>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</si>
  <si>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</si>
  <si>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</si>
  <si>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</si>
  <si>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</si>
  <si>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</si>
  <si>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</si>
  <si>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</si>
  <si>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</si>
  <si>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</si>
  <si>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</si>
  <si>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</si>
  <si>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</si>
  <si>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</si>
  <si>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</si>
  <si>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</si>
  <si>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</si>
  <si>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</si>
  <si>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</si>
  <si>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</si>
  <si>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</si>
  <si>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</si>
  <si>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</si>
  <si>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</si>
  <si>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</si>
  <si>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</si>
  <si>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</si>
  <si>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</si>
  <si>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</si>
  <si>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</si>
  <si>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</si>
  <si>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</si>
  <si>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</si>
  <si>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</si>
  <si>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</si>
  <si>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</si>
  <si>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</si>
  <si>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</si>
  <si>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</si>
  <si>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</si>
  <si>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</si>
  <si>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</si>
  <si>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</si>
  <si>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</si>
  <si>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</si>
  <si>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</si>
  <si>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</si>
  <si>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</si>
  <si>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</si>
  <si>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</si>
  <si>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</si>
  <si>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</si>
  <si>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</si>
  <si>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</si>
  <si>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</si>
  <si>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</si>
  <si>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</si>
  <si>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</si>
  <si>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</si>
  <si>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</si>
  <si>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</si>
  <si>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</si>
  <si>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</si>
  <si>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</si>
  <si>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</si>
  <si>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</si>
  <si>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</si>
  <si>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</si>
  <si>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</si>
  <si>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</si>
  <si>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</si>
  <si>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</si>
  <si>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</si>
  <si>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</si>
  <si>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</si>
  <si>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</si>
  <si>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</si>
  <si>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</si>
  <si>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</si>
  <si>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</si>
  <si>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</si>
  <si>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</si>
  <si>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</si>
  <si>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</si>
  <si>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</si>
  <si>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</si>
  <si>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</si>
  <si>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</si>
  <si>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</si>
  <si>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</si>
  <si>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</si>
  <si>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</si>
  <si>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</si>
  <si>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</si>
  <si>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</si>
  <si>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</si>
  <si>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</si>
  <si>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</si>
  <si>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</si>
  <si>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</si>
  <si>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</si>
  <si>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</si>
  <si>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</si>
  <si>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</si>
  <si>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</si>
  <si>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</si>
  <si>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</si>
  <si>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</si>
  <si>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</si>
  <si>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</si>
  <si>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</si>
  <si>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</si>
  <si>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</si>
  <si>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</si>
  <si>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</si>
  <si>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</si>
  <si>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</si>
  <si>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</si>
  <si>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</si>
  <si>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</si>
  <si>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</si>
  <si>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</si>
  <si>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</si>
  <si>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</si>
  <si>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</si>
  <si>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</si>
  <si>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</si>
  <si>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</si>
  <si>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</si>
  <si>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</si>
  <si>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</si>
  <si>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</si>
  <si>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</si>
  <si>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</si>
  <si>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</si>
  <si>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</si>
  <si>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</si>
  <si>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</si>
  <si>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</si>
  <si>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</si>
  <si>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</si>
  <si>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</si>
  <si>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</si>
  <si>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</si>
  <si>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</si>
  <si>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</si>
  <si>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</si>
  <si>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</si>
  <si>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</si>
  <si>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</si>
  <si>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</si>
  <si>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</si>
  <si>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</si>
  <si>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</si>
  <si>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</si>
  <si>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</si>
  <si>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</si>
  <si>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</si>
  <si>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</si>
  <si>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</si>
  <si>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</si>
  <si>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</si>
  <si>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</si>
  <si>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</si>
  <si>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</si>
  <si>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</si>
  <si>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</si>
  <si>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</si>
  <si>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</si>
  <si>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</si>
  <si>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</si>
  <si>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</si>
  <si>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</si>
  <si>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</si>
  <si>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</si>
  <si>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</si>
  <si>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</si>
  <si>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</si>
  <si>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</si>
  <si>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</si>
  <si>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</si>
  <si>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</si>
  <si>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</si>
  <si>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</si>
  <si>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</si>
  <si>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</si>
  <si>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</si>
  <si>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</si>
  <si>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</si>
  <si>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</si>
  <si>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</si>
  <si>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</si>
  <si>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</si>
  <si>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</si>
  <si>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</si>
  <si>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</si>
  <si>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</si>
  <si>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</si>
  <si>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</si>
  <si>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</si>
  <si>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</si>
  <si>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</si>
  <si>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</si>
  <si>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</si>
  <si>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</si>
  <si>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</si>
  <si>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</si>
  <si>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</si>
  <si>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</si>
  <si>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</si>
  <si>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</si>
  <si>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</si>
  <si>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</si>
  <si>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</si>
  <si>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</si>
  <si>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</si>
  <si>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</si>
  <si>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</si>
  <si>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</si>
  <si>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</si>
  <si>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</si>
  <si>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</si>
  <si>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</si>
  <si>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</si>
  <si>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</si>
  <si>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</si>
  <si>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</si>
  <si>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</si>
  <si>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</si>
  <si>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</si>
  <si>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</si>
  <si>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</si>
  <si>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</si>
  <si>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</si>
  <si>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</si>
  <si>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</si>
  <si>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</si>
  <si>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</si>
  <si>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</si>
  <si>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</si>
  <si>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</si>
  <si>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</si>
  <si>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</si>
  <si>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</si>
  <si>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</si>
  <si>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</si>
  <si>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</si>
  <si>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</si>
  <si>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</si>
  <si>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</si>
  <si>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</si>
  <si>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</si>
  <si>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</si>
  <si>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</si>
  <si>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</si>
  <si>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</si>
  <si>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</si>
  <si>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</si>
  <si>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</si>
  <si>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</si>
  <si>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</si>
  <si>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</si>
  <si>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</si>
  <si>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</si>
  <si>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</si>
  <si>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</si>
  <si>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</si>
  <si>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</si>
  <si>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</si>
  <si>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</si>
  <si>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</si>
  <si>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</si>
  <si>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</si>
  <si>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</si>
  <si>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</si>
  <si>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</si>
  <si>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</si>
  <si>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</si>
  <si>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</si>
  <si>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</si>
  <si>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</si>
  <si>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</si>
  <si>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</si>
  <si>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</si>
  <si>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</si>
  <si>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</si>
  <si>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</si>
  <si>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</si>
  <si>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</si>
  <si>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</si>
  <si>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</si>
  <si>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</si>
  <si>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</si>
  <si>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</si>
  <si>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</si>
  <si>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</si>
  <si>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</si>
  <si>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</si>
  <si>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</si>
  <si>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</si>
  <si>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</si>
  <si>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</si>
  <si>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</si>
  <si>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</si>
  <si>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</si>
  <si>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</si>
  <si>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</si>
  <si>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</si>
  <si>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</si>
  <si>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</si>
  <si>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</si>
  <si>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</si>
  <si>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</si>
  <si>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</si>
  <si>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</si>
  <si>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</si>
  <si>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</si>
  <si>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</si>
  <si>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</si>
  <si>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</si>
  <si>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</si>
  <si>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</si>
  <si>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</si>
  <si>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</si>
  <si>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</si>
  <si>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</si>
  <si>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</si>
  <si>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</si>
  <si>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</si>
  <si>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</si>
  <si>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</si>
  <si>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</si>
  <si>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</si>
  <si>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</si>
  <si>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</si>
  <si>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</si>
  <si>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</si>
  <si>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</si>
  <si>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</si>
  <si>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</si>
  <si>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</si>
  <si>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</si>
  <si>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</si>
  <si>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</si>
  <si>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</si>
  <si>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</si>
  <si>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</si>
  <si>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</si>
  <si>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</si>
  <si>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</si>
  <si>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</si>
  <si>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</si>
  <si>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</si>
  <si>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</si>
  <si>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</si>
  <si>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</si>
  <si>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</si>
  <si>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</si>
  <si>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</si>
  <si>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</si>
  <si>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</si>
  <si>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</si>
  <si>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</si>
  <si>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</si>
  <si>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</si>
  <si>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</si>
  <si>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</si>
  <si>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</si>
  <si>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</si>
  <si>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</si>
  <si>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</si>
  <si>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</si>
  <si>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</si>
  <si>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</si>
  <si>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</si>
  <si>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</si>
  <si>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</si>
  <si>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</si>
  <si>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</si>
  <si>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</si>
  <si>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</si>
  <si>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</si>
  <si>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</si>
  <si>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</si>
  <si>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</si>
  <si>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</si>
  <si>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</si>
  <si>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</si>
  <si>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</si>
  <si>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</si>
  <si>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</si>
  <si>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</si>
  <si>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</si>
  <si>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</si>
  <si>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</si>
  <si>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</si>
  <si>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</si>
  <si>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</si>
  <si>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</si>
  <si>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</si>
  <si>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</si>
  <si>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</si>
  <si>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</si>
  <si>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</si>
  <si>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</si>
  <si>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</si>
  <si>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</si>
  <si>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</si>
  <si>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</si>
  <si>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</si>
  <si>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</si>
  <si>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</si>
  <si>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</si>
  <si>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</si>
  <si>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</si>
  <si>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</si>
  <si>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</si>
  <si>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</si>
  <si>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</si>
  <si>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</si>
  <si>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</si>
  <si>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</si>
  <si>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</si>
  <si>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</si>
  <si>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</si>
  <si>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</si>
  <si>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</si>
  <si>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</si>
  <si>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</si>
  <si>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</si>
  <si>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</si>
  <si>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</si>
  <si>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</si>
  <si>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</si>
  <si>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</si>
  <si>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</si>
  <si>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</si>
  <si>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</si>
  <si>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</si>
  <si>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</si>
  <si>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</si>
  <si>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</si>
  <si>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</si>
  <si>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</si>
  <si>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</si>
  <si>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</si>
  <si>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</si>
  <si>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</si>
  <si>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</si>
  <si>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</si>
  <si>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</si>
  <si>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</si>
  <si>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</si>
  <si>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</si>
  <si>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</si>
  <si>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</si>
  <si>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</si>
  <si>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</si>
  <si>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</si>
  <si>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</si>
  <si>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</si>
  <si>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</si>
  <si>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</si>
  <si>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</si>
  <si>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</si>
  <si>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</si>
  <si>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</si>
  <si>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</si>
  <si>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</si>
  <si>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</si>
  <si>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</si>
  <si>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</si>
  <si>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</si>
  <si>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</si>
  <si>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</si>
  <si>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</si>
  <si>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</si>
  <si>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</si>
  <si>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</si>
  <si>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</si>
  <si>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</si>
  <si>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</si>
  <si>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</si>
  <si>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</si>
  <si>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</si>
  <si>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</si>
  <si>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</si>
  <si>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</si>
  <si>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</si>
  <si>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</si>
  <si>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</si>
  <si>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</si>
  <si>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</si>
  <si>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</si>
  <si>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</si>
  <si>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</si>
  <si>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</si>
  <si>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</si>
  <si>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</si>
  <si>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</si>
  <si>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</si>
  <si>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</si>
  <si>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</si>
  <si>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</si>
  <si>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</si>
  <si>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</si>
  <si>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</si>
  <si>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</si>
  <si>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</si>
  <si>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</si>
  <si>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</si>
  <si>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</si>
  <si>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</si>
  <si>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</si>
  <si>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</si>
  <si>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</si>
  <si>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</si>
  <si>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</si>
  <si>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</si>
  <si>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</si>
  <si>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</si>
  <si>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</si>
  <si>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</si>
  <si>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</si>
  <si>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</si>
  <si>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</si>
  <si>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</si>
  <si>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</si>
  <si>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</si>
  <si>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</si>
  <si>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</si>
  <si>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</si>
  <si>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</si>
  <si>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</si>
  <si>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</si>
  <si>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</si>
  <si>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</si>
  <si>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</si>
  <si>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</si>
  <si>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</si>
  <si>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</si>
  <si>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</si>
  <si>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</si>
  <si>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</si>
  <si>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</si>
  <si>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</si>
  <si>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</si>
  <si>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</si>
  <si>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</si>
  <si>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</si>
  <si>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</si>
  <si>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</si>
  <si>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</si>
  <si>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</si>
  <si>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</si>
  <si>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</si>
  <si>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</si>
  <si>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</si>
  <si>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</si>
  <si>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</si>
  <si>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</si>
  <si>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</si>
  <si>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</si>
  <si>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</si>
  <si>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</si>
  <si>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</si>
  <si>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</si>
  <si>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</si>
  <si>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</si>
  <si>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</si>
  <si>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</si>
  <si>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</si>
  <si>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</si>
  <si>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</si>
  <si>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</si>
  <si>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</si>
  <si>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</si>
  <si>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</si>
  <si>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</si>
  <si>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</si>
  <si>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</si>
  <si>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</si>
  <si>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</si>
  <si>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</si>
  <si>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</si>
  <si>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</si>
  <si>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</si>
  <si>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</si>
  <si>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</si>
  <si>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</si>
  <si>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</si>
  <si>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</si>
  <si>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</si>
  <si>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</si>
  <si>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</si>
  <si>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</si>
  <si>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</si>
  <si>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</si>
  <si>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</si>
  <si>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</si>
  <si>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</si>
  <si>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</si>
  <si>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</si>
  <si>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</si>
  <si>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</si>
  <si>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</si>
  <si>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</si>
  <si>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</si>
  <si>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</si>
  <si>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</si>
  <si>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</si>
  <si>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</si>
  <si>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</si>
  <si>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</si>
  <si>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</si>
  <si>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</si>
  <si>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</si>
  <si>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</si>
  <si>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</si>
  <si>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</si>
  <si>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</si>
  <si>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</si>
  <si>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</si>
  <si>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</si>
  <si>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</si>
  <si>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</si>
  <si>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</si>
  <si>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</si>
  <si>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</si>
  <si>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</si>
  <si>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</si>
  <si>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</si>
  <si>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</si>
  <si>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</si>
  <si>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</si>
  <si>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</si>
  <si>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</si>
  <si>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</si>
  <si>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</si>
  <si>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</si>
  <si>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</si>
  <si>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</si>
  <si>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</si>
  <si>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</si>
  <si>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</si>
  <si>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</si>
  <si>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</si>
  <si>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</si>
  <si>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</si>
  <si>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</si>
  <si>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</si>
  <si>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</si>
  <si>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</si>
  <si>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</si>
  <si>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</si>
  <si>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</si>
  <si>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</si>
  <si>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</si>
  <si>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</si>
  <si>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</si>
  <si>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</si>
  <si>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</si>
  <si>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</si>
  <si>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</si>
  <si>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</si>
  <si>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</si>
  <si>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</si>
  <si>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</si>
  <si>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</si>
  <si>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</si>
  <si>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</si>
  <si>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</si>
  <si>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</si>
  <si>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</si>
  <si>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</si>
  <si>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</si>
  <si>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</si>
  <si>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</si>
  <si>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</si>
  <si>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</si>
  <si>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</si>
  <si>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</si>
  <si>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</si>
  <si>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</si>
  <si>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</si>
  <si>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</si>
  <si>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</si>
  <si>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</si>
  <si>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</si>
  <si>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</si>
  <si>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</si>
  <si>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</si>
  <si>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</si>
  <si>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</si>
  <si>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</si>
  <si>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</si>
  <si>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</si>
  <si>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</si>
  <si>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</si>
  <si>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</si>
  <si>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</si>
  <si>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</si>
  <si>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</si>
  <si>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</si>
  <si>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</si>
  <si>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</si>
  <si>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</si>
  <si>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</si>
  <si>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</si>
  <si>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</si>
  <si>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</si>
  <si>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</si>
  <si>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</si>
  <si>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</si>
  <si>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</si>
  <si>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</si>
  <si>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</si>
  <si>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</si>
  <si>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</si>
  <si>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</si>
  <si>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</si>
  <si>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</si>
  <si>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</si>
  <si>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</si>
  <si>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</si>
  <si>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</si>
  <si>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</si>
  <si>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</si>
  <si>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</si>
  <si>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</si>
  <si>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</si>
  <si>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</si>
  <si>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</si>
  <si>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</si>
  <si>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</si>
  <si>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</si>
  <si>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</si>
  <si>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</si>
  <si>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</si>
  <si>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</si>
  <si>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</si>
  <si>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</si>
  <si>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</si>
  <si>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</si>
  <si>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</si>
  <si>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</si>
  <si>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</si>
  <si>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</si>
  <si>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</si>
  <si>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</si>
  <si>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</si>
  <si>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</si>
  <si>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</si>
  <si>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</si>
  <si>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</si>
  <si>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</si>
  <si>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</si>
  <si>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</si>
  <si>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</si>
  <si>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</si>
  <si>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</si>
  <si>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</si>
  <si>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</si>
  <si>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</si>
  <si>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</si>
  <si>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</si>
  <si>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</si>
  <si>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</si>
  <si>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</si>
  <si>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</si>
  <si>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</si>
  <si>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</si>
  <si>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</si>
  <si>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</si>
  <si>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</si>
  <si>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</si>
  <si>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</si>
  <si>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</si>
  <si>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</si>
  <si>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</si>
  <si>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</si>
  <si>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</si>
  <si>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</si>
  <si>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</si>
  <si>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</si>
  <si>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</si>
  <si>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</si>
  <si>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</si>
  <si>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</si>
  <si>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</si>
  <si>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</si>
  <si>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</si>
  <si>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</si>
  <si>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</si>
  <si>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</si>
  <si>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</si>
  <si>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</si>
  <si>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</si>
  <si>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</si>
  <si>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</si>
  <si>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</si>
  <si>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</si>
  <si>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</si>
  <si>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</si>
  <si>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</si>
  <si>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</si>
  <si>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</si>
  <si>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</si>
  <si>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</si>
  <si>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</si>
  <si>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</si>
  <si>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</si>
  <si>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</si>
  <si>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</si>
  <si>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</si>
  <si>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</si>
  <si>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</si>
  <si>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</si>
  <si>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</si>
  <si>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</si>
  <si>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</si>
  <si>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</si>
  <si>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</si>
  <si>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</si>
  <si>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</si>
  <si>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</si>
  <si>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</si>
  <si>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</si>
  <si>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</si>
  <si>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</si>
  <si>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</si>
  <si>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</si>
  <si>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</si>
  <si>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</si>
  <si>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</si>
  <si>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</si>
  <si>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</si>
  <si>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</si>
  <si>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</si>
  <si>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</si>
  <si>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</si>
  <si>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</si>
  <si>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</si>
  <si>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</si>
  <si>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</si>
  <si>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</si>
  <si>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</si>
  <si>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</si>
  <si>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</si>
  <si>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</si>
  <si>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</si>
  <si>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</si>
  <si>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</si>
  <si>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</si>
  <si>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</si>
  <si>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</si>
  <si>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</si>
  <si>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</si>
  <si>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</si>
  <si>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</si>
  <si>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</si>
  <si>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</si>
  <si>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</si>
  <si>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</si>
  <si>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</si>
  <si>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</si>
  <si>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</si>
  <si>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</si>
  <si>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</si>
  <si>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</si>
  <si>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</si>
  <si>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</si>
  <si>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</si>
  <si>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</si>
  <si>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</si>
  <si>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</si>
  <si>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</si>
  <si>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</si>
  <si>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</si>
  <si>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</si>
  <si>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</si>
  <si>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</si>
  <si>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</si>
  <si>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</si>
  <si>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</si>
  <si>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</si>
  <si>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</si>
  <si>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</si>
  <si>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</si>
  <si>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</si>
  <si>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</si>
  <si>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</si>
  <si>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</si>
  <si>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</si>
  <si>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</si>
  <si>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</si>
  <si>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</si>
  <si>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</si>
  <si>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</si>
  <si>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</si>
  <si>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</si>
  <si>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</si>
  <si>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</si>
  <si>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</si>
  <si>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</si>
  <si>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</si>
  <si>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</si>
  <si>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</si>
  <si>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</si>
  <si>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</si>
  <si>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</si>
  <si>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</si>
  <si>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</si>
  <si>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</si>
  <si>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</si>
  <si>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</si>
  <si>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</si>
  <si>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</si>
  <si>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</si>
  <si>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</si>
  <si>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</si>
  <si>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</si>
  <si>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</si>
  <si>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</si>
  <si>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</si>
  <si>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</si>
  <si>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</si>
  <si>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</si>
  <si>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</si>
  <si>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</si>
  <si>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</si>
  <si>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</si>
  <si>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</si>
  <si>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</si>
  <si>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</si>
  <si>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</si>
  <si>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</si>
  <si>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</si>
  <si>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</si>
  <si>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</si>
  <si>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</si>
  <si>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</si>
  <si>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</si>
  <si>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</si>
  <si>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</si>
  <si>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</si>
  <si>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</si>
  <si>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</si>
  <si>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</si>
  <si>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</si>
  <si>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</si>
  <si>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</si>
  <si>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</si>
  <si>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</si>
  <si>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</si>
  <si>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</si>
  <si>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</si>
  <si>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</si>
  <si>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</si>
  <si>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</si>
  <si>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</si>
  <si>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</si>
  <si>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</si>
  <si>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</si>
  <si>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</si>
  <si>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</si>
  <si>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</si>
  <si>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</si>
  <si>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</si>
  <si>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</si>
  <si>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</si>
  <si>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</si>
  <si>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</si>
  <si>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</si>
  <si>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</si>
  <si>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</si>
  <si>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</si>
  <si>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</si>
  <si>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</si>
  <si>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</si>
  <si>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</si>
  <si>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</si>
  <si>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</si>
  <si>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</si>
  <si>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</si>
  <si>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</si>
  <si>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</si>
  <si>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</si>
  <si>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</si>
  <si>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</si>
  <si>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</si>
  <si>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</si>
  <si>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</si>
  <si>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</si>
  <si>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</si>
  <si>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</si>
  <si>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</si>
  <si>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</si>
  <si>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</si>
  <si>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</si>
  <si>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</si>
  <si>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</si>
  <si>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</si>
  <si>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</si>
  <si>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</si>
  <si>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</si>
  <si>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</si>
  <si>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</si>
  <si>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</si>
  <si>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</si>
  <si>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</si>
  <si>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</si>
  <si>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</si>
  <si>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</si>
  <si>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</si>
  <si>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</si>
  <si>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</si>
  <si>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</si>
  <si>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</si>
  <si>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</si>
  <si>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</si>
  <si>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</si>
  <si>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</si>
  <si>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</si>
  <si>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</si>
  <si>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</si>
  <si>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</si>
  <si>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</si>
  <si>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</si>
  <si>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</si>
  <si>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</si>
  <si>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</si>
  <si>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</si>
  <si>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</si>
  <si>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</si>
  <si>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</si>
  <si>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</si>
  <si>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</si>
  <si>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</si>
  <si>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</si>
  <si>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</si>
  <si>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</si>
  <si>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</si>
  <si>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</si>
  <si>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</si>
  <si>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</si>
  <si>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</si>
  <si>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</si>
  <si>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</si>
  <si>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</si>
  <si>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</si>
  <si>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</si>
  <si>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</si>
  <si>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</si>
  <si>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</si>
  <si>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</si>
  <si>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</si>
  <si>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</si>
  <si>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</si>
  <si>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</si>
  <si>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</si>
  <si>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</si>
  <si>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</si>
  <si>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</si>
  <si>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</si>
  <si>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</si>
  <si>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</si>
  <si>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</si>
  <si>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</si>
  <si>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</si>
  <si>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</si>
  <si>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</si>
  <si>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</si>
  <si>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</si>
  <si>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</si>
  <si>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</si>
  <si>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</si>
  <si>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</si>
  <si>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</si>
  <si>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</si>
  <si>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</si>
  <si>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</si>
  <si>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</si>
  <si>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</si>
  <si>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</si>
  <si>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</si>
  <si>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</si>
  <si>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</si>
  <si>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</si>
  <si>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</si>
  <si>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</si>
  <si>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</si>
  <si>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</si>
  <si>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</si>
  <si>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</si>
  <si>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</si>
  <si>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</si>
  <si>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</si>
  <si>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</si>
  <si>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</si>
  <si>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</si>
  <si>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</si>
  <si>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</si>
  <si>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</si>
  <si>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</si>
  <si>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</si>
  <si>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</si>
  <si>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</si>
  <si>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</si>
  <si>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</si>
  <si>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</si>
  <si>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</si>
  <si>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</si>
  <si>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</si>
  <si>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</si>
  <si>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</si>
  <si>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</si>
  <si>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</si>
  <si>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</si>
  <si>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</si>
  <si>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</si>
  <si>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</si>
  <si>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</si>
  <si>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</si>
  <si>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</si>
  <si>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</si>
  <si>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</si>
  <si>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</si>
  <si>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</si>
  <si>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</si>
  <si>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</si>
  <si>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</si>
  <si>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</si>
  <si>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</si>
  <si>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</si>
  <si>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</si>
  <si>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</si>
  <si>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</si>
  <si>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</si>
  <si>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</si>
  <si>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</si>
  <si>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</si>
  <si>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</si>
  <si>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</si>
  <si>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</si>
  <si>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</si>
  <si>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</si>
  <si>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</si>
  <si>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</si>
  <si>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</si>
  <si>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</si>
  <si>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</si>
  <si>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</si>
  <si>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</si>
  <si>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</si>
  <si>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</si>
  <si>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</si>
  <si>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</si>
  <si>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</si>
  <si>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</si>
  <si>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</si>
  <si>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</si>
  <si>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</si>
  <si>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</si>
  <si>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</si>
  <si>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</si>
  <si>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</si>
  <si>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</si>
  <si>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</si>
  <si>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</si>
  <si>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</si>
  <si>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</si>
  <si>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</si>
  <si>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</si>
  <si>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</si>
  <si>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</si>
  <si>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</si>
  <si>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</si>
  <si>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</si>
  <si>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</si>
  <si>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</si>
  <si>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</si>
  <si>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</si>
  <si>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</si>
  <si>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</si>
  <si>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</si>
  <si>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</si>
  <si>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</si>
  <si>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</si>
  <si>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</si>
  <si>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</si>
  <si>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</si>
  <si>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</si>
  <si>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</si>
  <si>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</si>
  <si>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</si>
  <si>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</si>
  <si>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</si>
  <si>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</si>
  <si>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</si>
  <si>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</si>
  <si>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</si>
  <si>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</si>
  <si>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</si>
  <si>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</si>
  <si>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</si>
  <si>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</si>
  <si>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</si>
  <si>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</si>
  <si>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</si>
  <si>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</si>
  <si>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</si>
  <si>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</si>
  <si>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</si>
  <si>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</si>
  <si>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</si>
  <si>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</si>
  <si>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</si>
  <si>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</si>
  <si>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</si>
  <si>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</si>
  <si>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</si>
  <si>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</si>
  <si>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</si>
  <si>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</si>
  <si>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</si>
  <si>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</si>
  <si>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</si>
  <si>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</si>
  <si>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</si>
  <si>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</si>
  <si>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</si>
  <si>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</si>
  <si>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</si>
  <si>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</si>
  <si>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</si>
  <si>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</si>
  <si>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</si>
  <si>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</si>
  <si>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</si>
  <si>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</si>
  <si>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</si>
  <si>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</si>
  <si>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</si>
  <si>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</si>
  <si>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</si>
  <si>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</si>
  <si>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</si>
  <si>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</si>
  <si>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</si>
  <si>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</si>
  <si>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</si>
  <si>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</si>
  <si>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</si>
  <si>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</si>
  <si>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</si>
  <si>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</si>
  <si>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</si>
  <si>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</si>
  <si>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</si>
  <si>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</si>
  <si>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</si>
  <si>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</si>
  <si>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</si>
  <si>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</si>
  <si>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</si>
  <si>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</si>
  <si>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</si>
  <si>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</si>
  <si>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</si>
  <si>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</si>
  <si>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</si>
  <si>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</si>
  <si>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</si>
  <si>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</si>
  <si>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</si>
  <si>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</si>
  <si>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</si>
  <si>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</si>
  <si>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</si>
  <si>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</si>
  <si>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</si>
  <si>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</si>
  <si>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</si>
  <si>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</si>
  <si>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</si>
  <si>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</si>
  <si>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</si>
  <si>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</si>
  <si>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</si>
  <si>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</si>
  <si>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</si>
  <si>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</si>
  <si>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</si>
  <si>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</si>
  <si>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</si>
  <si>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</si>
  <si>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</si>
  <si>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</si>
  <si>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</si>
  <si>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</si>
  <si>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</si>
  <si>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</si>
  <si>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</si>
  <si>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</si>
  <si>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</si>
  <si>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</si>
  <si>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</si>
  <si>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</si>
  <si>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</si>
  <si>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</si>
  <si>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</si>
  <si>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</si>
  <si>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</si>
  <si>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</si>
  <si>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</si>
  <si>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</si>
  <si>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</si>
  <si>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</si>
  <si>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</si>
  <si>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</si>
  <si>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</si>
  <si>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</si>
  <si>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</si>
  <si>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</si>
  <si>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</si>
  <si>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</si>
  <si>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</si>
  <si>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</si>
  <si>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</si>
  <si>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</si>
  <si>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</si>
  <si>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</si>
  <si>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</si>
  <si>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</si>
  <si>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</si>
  <si>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</si>
  <si>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</si>
  <si>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</si>
  <si>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</si>
  <si>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</si>
  <si>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</si>
  <si>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</si>
  <si>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</si>
  <si>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</si>
  <si>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</si>
  <si>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</si>
  <si>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</si>
  <si>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</si>
  <si>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</si>
  <si>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</si>
  <si>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</si>
  <si>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</si>
  <si>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</si>
  <si>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</si>
  <si>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</si>
  <si>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</si>
  <si>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</si>
  <si>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</si>
  <si>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</si>
  <si>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</si>
  <si>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</si>
  <si>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</si>
  <si>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</si>
  <si>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</si>
  <si>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</si>
  <si>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</si>
  <si>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</si>
  <si>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</si>
  <si>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</si>
  <si>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</si>
  <si>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</si>
  <si>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</si>
  <si>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</si>
  <si>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</si>
  <si>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</si>
  <si>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</si>
  <si>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</si>
  <si>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</si>
  <si>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</si>
  <si>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</si>
  <si>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</si>
  <si>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</si>
  <si>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</si>
  <si>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</si>
  <si>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</si>
  <si>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</si>
  <si>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</si>
  <si>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</si>
  <si>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</si>
  <si>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</si>
  <si>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</si>
  <si>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</si>
  <si>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</si>
  <si>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</si>
  <si>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</si>
  <si>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</si>
  <si>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</si>
  <si>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</si>
  <si>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</si>
  <si>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</si>
  <si>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</si>
  <si>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</si>
  <si>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</si>
  <si>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</si>
  <si>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</si>
  <si>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</si>
  <si>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</si>
  <si>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</si>
  <si>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</si>
  <si>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</si>
  <si>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</si>
  <si>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</si>
  <si>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</si>
  <si>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</si>
  <si>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</si>
  <si>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</si>
  <si>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</si>
  <si>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</si>
  <si>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</si>
  <si>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</si>
  <si>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</si>
  <si>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</si>
  <si>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</si>
  <si>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</si>
  <si>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</si>
  <si>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</si>
  <si>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</si>
  <si>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</si>
  <si>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</si>
  <si>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</si>
  <si>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</si>
  <si>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</si>
  <si>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</si>
  <si>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</si>
  <si>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</si>
  <si>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</si>
  <si>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</si>
  <si>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</si>
  <si>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</si>
  <si>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</si>
  <si>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</si>
  <si>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</si>
  <si>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</si>
  <si>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</si>
  <si>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</si>
  <si>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</si>
  <si>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</si>
  <si>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</si>
  <si>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</si>
  <si>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</si>
  <si>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</si>
  <si>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</si>
  <si>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</si>
  <si>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</si>
  <si>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</si>
  <si>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</si>
  <si>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</si>
  <si>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</si>
  <si>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</si>
  <si>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</si>
  <si>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</si>
  <si>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</si>
  <si>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</si>
  <si>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</si>
  <si>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</si>
  <si>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</si>
  <si>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</si>
  <si>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</si>
  <si>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</si>
  <si>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</si>
  <si>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</si>
  <si>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</si>
  <si>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</si>
  <si>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</si>
  <si>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</si>
  <si>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</si>
  <si>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</si>
  <si>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</si>
  <si>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</si>
  <si>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</si>
  <si>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</si>
  <si>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</si>
  <si>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</si>
  <si>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</si>
  <si>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</si>
  <si>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</si>
  <si>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</si>
  <si>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</si>
  <si>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</si>
  <si>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</si>
  <si>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</si>
  <si>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</si>
  <si>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</si>
  <si>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</si>
  <si>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</si>
  <si>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</si>
  <si>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</si>
  <si>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</si>
  <si>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</si>
  <si>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</si>
  <si>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</si>
  <si>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</si>
  <si>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</si>
  <si>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</si>
  <si>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</si>
  <si>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</si>
  <si>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</si>
  <si>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</si>
  <si>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</si>
  <si>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</si>
  <si>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</si>
  <si>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</si>
  <si>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</si>
  <si>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</si>
  <si>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</si>
  <si>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</si>
  <si>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</si>
  <si>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</si>
  <si>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</si>
  <si>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</si>
  <si>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</si>
  <si>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</si>
  <si>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</si>
  <si>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</si>
  <si>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</si>
  <si>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</si>
  <si>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</si>
  <si>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</si>
  <si>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</si>
  <si>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</si>
  <si>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</si>
  <si>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</si>
  <si>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</si>
  <si>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</si>
  <si>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</si>
  <si>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</si>
  <si>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</si>
  <si>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</si>
  <si>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</si>
  <si>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</si>
  <si>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</si>
  <si>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</si>
  <si>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</si>
  <si>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</si>
  <si>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</si>
  <si>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</si>
  <si>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</si>
  <si>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</si>
  <si>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</si>
  <si>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</si>
  <si>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</si>
  <si>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</si>
  <si>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</si>
  <si>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</si>
  <si>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</si>
  <si>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</si>
  <si>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</si>
  <si>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</si>
  <si>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</si>
  <si>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</si>
  <si>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</si>
  <si>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</si>
  <si>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</si>
  <si>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</si>
  <si>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</si>
  <si>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</si>
  <si>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</si>
  <si>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</si>
  <si>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</si>
  <si>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</si>
  <si>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</si>
  <si>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</si>
  <si>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</si>
  <si>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</si>
  <si>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</si>
  <si>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</si>
  <si>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</si>
  <si>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</si>
  <si>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</si>
  <si>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</si>
  <si>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</si>
  <si>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</si>
  <si>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</si>
  <si>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</si>
  <si>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</si>
  <si>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</si>
  <si>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</si>
  <si>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</si>
  <si>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</si>
  <si>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</si>
  <si>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</si>
  <si>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</si>
  <si>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</si>
  <si>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</si>
  <si>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</si>
  <si>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</si>
  <si>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</si>
  <si>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</si>
  <si>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</si>
  <si>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</si>
  <si>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</si>
  <si>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</si>
  <si>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</si>
  <si>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</si>
  <si>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</si>
  <si>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</si>
  <si>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</si>
  <si>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</si>
  <si>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</si>
  <si>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</si>
  <si>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</si>
  <si>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</si>
  <si>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</si>
  <si>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</si>
  <si>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</si>
  <si>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</si>
  <si>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</si>
  <si>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</si>
  <si>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</si>
  <si>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</si>
  <si>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</si>
  <si>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</si>
  <si>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</si>
  <si>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</si>
  <si>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</si>
  <si>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</si>
  <si>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</si>
  <si>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</si>
  <si>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</si>
  <si>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</si>
  <si>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</si>
  <si>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</si>
  <si>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</si>
  <si>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</si>
  <si>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</si>
  <si>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</si>
  <si>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</si>
  <si>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</si>
  <si>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</si>
  <si>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</si>
  <si>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</si>
  <si>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</si>
  <si>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</si>
  <si>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</si>
  <si>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</si>
  <si>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</si>
  <si>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</si>
  <si>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</si>
  <si>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</si>
  <si>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</si>
  <si>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</si>
  <si>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</si>
  <si>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</si>
  <si>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</si>
  <si>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</si>
  <si>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</si>
  <si>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</si>
  <si>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</si>
  <si>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</si>
  <si>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</si>
  <si>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</si>
  <si>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</si>
  <si>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</si>
  <si>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</si>
  <si>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</si>
  <si>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</si>
  <si>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</si>
  <si>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</si>
  <si>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</si>
  <si>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</si>
  <si>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</si>
  <si>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</si>
  <si>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</si>
  <si>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</si>
  <si>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</si>
  <si>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</si>
  <si>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</si>
  <si>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</si>
  <si>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</si>
  <si>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</si>
  <si>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</si>
  <si>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</si>
  <si>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</si>
  <si>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</si>
  <si>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</si>
  <si>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</si>
  <si>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</si>
  <si>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</si>
  <si>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</si>
  <si>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</si>
  <si>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</si>
  <si>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</si>
  <si>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</si>
  <si>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</si>
  <si>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</si>
  <si>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</si>
  <si>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</si>
  <si>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</si>
  <si>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</si>
  <si>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</si>
  <si>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</si>
  <si>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</si>
  <si>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</si>
  <si>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</si>
  <si>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</si>
  <si>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</si>
  <si>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</si>
  <si>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</si>
  <si>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</si>
  <si>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</si>
  <si>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</si>
  <si>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</si>
  <si>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</si>
  <si>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</si>
  <si>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</si>
  <si>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</si>
  <si>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</si>
  <si>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</si>
  <si>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</si>
  <si>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</si>
  <si>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</si>
  <si>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</si>
  <si>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</si>
  <si>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</si>
  <si>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</si>
  <si>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</si>
  <si>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</si>
  <si>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</si>
  <si>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</si>
  <si>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</si>
  <si>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</si>
  <si>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</si>
  <si>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</si>
  <si>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</si>
  <si>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</si>
  <si>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</si>
  <si>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</si>
  <si>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</si>
  <si>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</si>
  <si>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</si>
  <si>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</si>
  <si>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</si>
  <si>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</si>
  <si>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</si>
  <si>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</si>
  <si>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</si>
  <si>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</si>
  <si>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</si>
  <si>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</si>
  <si>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</si>
  <si>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</si>
  <si>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</si>
  <si>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</si>
  <si>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</si>
  <si>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</si>
  <si>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</si>
  <si>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</si>
  <si>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</si>
  <si>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</si>
  <si>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</si>
  <si>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</si>
  <si>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</si>
  <si>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</si>
  <si>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</si>
  <si>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</si>
  <si>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</si>
  <si>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</si>
  <si>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</si>
  <si>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</si>
  <si>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</si>
  <si>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</si>
  <si>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</si>
  <si>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</si>
  <si>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</si>
  <si>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</si>
  <si>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</si>
  <si>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</si>
  <si>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</si>
  <si>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</si>
  <si>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</si>
  <si>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</si>
  <si>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</si>
  <si>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</si>
  <si>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</si>
  <si>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</si>
  <si>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</si>
  <si>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</si>
  <si>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</si>
  <si>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</si>
  <si>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</si>
  <si>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</si>
  <si>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</si>
  <si>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</si>
  <si>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</si>
  <si>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</si>
  <si>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</si>
  <si>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</si>
  <si>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</si>
  <si>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</si>
  <si>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</si>
  <si>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</si>
  <si>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</si>
  <si>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</si>
  <si>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</si>
  <si>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</si>
  <si>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</si>
  <si>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</si>
  <si>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</si>
  <si>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</si>
  <si>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</si>
  <si>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</si>
  <si>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</si>
  <si>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</si>
  <si>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</si>
  <si>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</si>
  <si>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</si>
  <si>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</si>
  <si>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</si>
  <si>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</si>
  <si>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</si>
  <si>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</si>
  <si>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</si>
  <si>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</si>
  <si>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</si>
  <si>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</si>
  <si>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</si>
  <si>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</si>
  <si>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</si>
  <si>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</si>
  <si>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</si>
  <si>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</si>
  <si>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</si>
  <si>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</si>
  <si>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</si>
  <si>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</si>
  <si>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</si>
  <si>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</si>
  <si>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</si>
  <si>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</si>
  <si>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</si>
  <si>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</si>
  <si>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</si>
  <si>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</si>
  <si>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</si>
  <si>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</si>
  <si>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</si>
  <si>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</si>
  <si>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</si>
  <si>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</si>
  <si>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</si>
  <si>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</si>
  <si>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</si>
  <si>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</si>
  <si>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</si>
  <si>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</si>
  <si>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</si>
  <si>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</si>
  <si>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</si>
  <si>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</si>
  <si>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</si>
  <si>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</si>
  <si>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</si>
  <si>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</si>
  <si>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</si>
  <si>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</si>
  <si>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</si>
  <si>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</si>
  <si>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</si>
  <si>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</si>
  <si>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</si>
  <si>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</si>
  <si>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</si>
  <si>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</si>
  <si>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</si>
  <si>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</si>
  <si>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</si>
  <si>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</si>
  <si>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</si>
  <si>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</si>
  <si>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</si>
  <si>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</si>
  <si>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</si>
  <si>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</si>
  <si>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</si>
  <si>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</si>
  <si>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</si>
  <si>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</si>
  <si>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</si>
  <si>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</si>
  <si>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</si>
  <si>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</si>
  <si>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</si>
  <si>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</si>
  <si>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</si>
  <si>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</si>
  <si>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</si>
  <si>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</si>
  <si>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</si>
  <si>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</si>
  <si>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</si>
  <si>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</si>
  <si>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</si>
  <si>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</si>
  <si>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</si>
  <si>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</si>
  <si>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</si>
  <si>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</si>
  <si>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</si>
  <si>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</si>
  <si>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</si>
  <si>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</si>
  <si>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</si>
  <si>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</si>
  <si>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</si>
  <si>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</si>
  <si>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</si>
  <si>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</si>
  <si>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</si>
  <si>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</si>
  <si>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</si>
  <si>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</si>
  <si>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</si>
  <si>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</si>
  <si>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</si>
  <si>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</si>
  <si>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</si>
  <si>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</si>
  <si>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</si>
  <si>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</si>
  <si>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</si>
  <si>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</si>
  <si>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</si>
  <si>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</si>
  <si>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</si>
  <si>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</si>
  <si>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</si>
  <si>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</si>
  <si>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</si>
  <si>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</si>
  <si>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</si>
  <si>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</si>
  <si>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</si>
  <si>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</si>
  <si>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</si>
  <si>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</si>
  <si>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</si>
  <si>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</si>
  <si>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</si>
  <si>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</si>
  <si>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</si>
  <si>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</si>
  <si>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</si>
  <si>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</si>
  <si>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</si>
  <si>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</si>
  <si>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</si>
  <si>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</si>
  <si>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</si>
  <si>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</si>
  <si>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</si>
  <si>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</si>
  <si>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</si>
  <si>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</si>
  <si>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</si>
  <si>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</si>
  <si>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</si>
  <si>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</si>
  <si>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</si>
  <si>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</si>
  <si>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</si>
  <si>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</si>
  <si>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</si>
  <si>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</si>
  <si>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</si>
  <si>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</si>
  <si>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</si>
  <si>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</si>
  <si>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</si>
  <si>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</si>
  <si>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</si>
  <si>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</si>
  <si>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</si>
  <si>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</si>
  <si>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</si>
  <si>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</si>
  <si>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</si>
  <si>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</si>
  <si>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</si>
  <si>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</si>
  <si>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</si>
  <si>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</si>
  <si>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</si>
  <si>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</si>
  <si>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</si>
  <si>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</si>
  <si>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</si>
  <si>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</si>
  <si>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</si>
  <si>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</si>
  <si>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</si>
  <si>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</si>
  <si>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</si>
  <si>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</si>
  <si>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</si>
  <si>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</si>
  <si>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</si>
  <si>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</si>
  <si>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</si>
  <si>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</si>
  <si>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</si>
  <si>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</si>
  <si>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</si>
  <si>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</si>
  <si>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</si>
  <si>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</si>
  <si>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</si>
  <si>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</si>
  <si>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</si>
  <si>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</si>
  <si>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</si>
  <si>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</si>
  <si>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</si>
  <si>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</si>
  <si>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</si>
  <si>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</si>
  <si>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</si>
  <si>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</si>
  <si>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</si>
  <si>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</si>
  <si>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</si>
  <si>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</si>
  <si>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</si>
  <si>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</si>
  <si>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</si>
  <si>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</si>
  <si>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</si>
  <si>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</si>
  <si>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</si>
  <si>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</si>
  <si>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</si>
  <si>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</si>
  <si>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</si>
  <si>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</si>
  <si>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</si>
  <si>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</si>
  <si>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</si>
  <si>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</si>
  <si>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</si>
  <si>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</si>
  <si>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</si>
  <si>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</si>
  <si>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</si>
  <si>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</si>
  <si>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</si>
  <si>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</si>
  <si>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</si>
  <si>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</si>
  <si>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</si>
  <si>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</si>
  <si>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</si>
  <si>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</si>
  <si>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</si>
  <si>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</si>
  <si>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</si>
  <si>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</si>
  <si>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</si>
  <si>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</si>
  <si>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</si>
  <si>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</si>
  <si>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</si>
  <si>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</si>
  <si>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</si>
  <si>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</si>
  <si>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</si>
  <si>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</si>
  <si>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</si>
  <si>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</si>
  <si>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</si>
  <si>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</si>
  <si>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</si>
  <si>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</si>
  <si>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</si>
  <si>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</si>
  <si>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</si>
  <si>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</si>
  <si>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</si>
  <si>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</si>
  <si>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</si>
  <si>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</si>
  <si>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</si>
  <si>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</si>
  <si>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</si>
  <si>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</si>
  <si>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</si>
  <si>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</si>
  <si>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</si>
  <si>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</si>
  <si>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</si>
  <si>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</si>
  <si>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</si>
  <si>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</si>
  <si>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</si>
  <si>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</si>
  <si>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</si>
  <si>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</si>
  <si>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</si>
  <si>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</si>
  <si>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</si>
  <si>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</si>
  <si>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</si>
  <si>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</si>
  <si>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</si>
  <si>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</si>
  <si>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</si>
  <si>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</si>
  <si>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</si>
  <si>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</si>
  <si>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</si>
  <si>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</si>
  <si>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</si>
  <si>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</si>
  <si>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</si>
  <si>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</si>
  <si>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</si>
  <si>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</si>
  <si>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</si>
  <si>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</si>
  <si>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</si>
  <si>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</si>
  <si>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</si>
  <si>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</si>
  <si>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</si>
  <si>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</si>
  <si>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</si>
  <si>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</si>
  <si>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</si>
  <si>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</si>
  <si>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</si>
  <si>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</si>
  <si>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</si>
  <si>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</si>
  <si>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</si>
  <si>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</si>
  <si>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</si>
  <si>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</si>
  <si>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</si>
  <si>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</si>
  <si>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</si>
  <si>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</si>
  <si>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</si>
  <si>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</si>
  <si>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</si>
  <si>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</si>
  <si>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</si>
  <si>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</si>
  <si>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</si>
  <si>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</si>
  <si>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</si>
  <si>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</si>
  <si>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</si>
  <si>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</si>
  <si>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</si>
  <si>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</si>
  <si>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</si>
  <si>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</si>
  <si>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</si>
  <si>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</si>
  <si>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</si>
  <si>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</si>
  <si>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</si>
  <si>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</si>
  <si>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</si>
  <si>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</si>
  <si>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</si>
  <si>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</si>
  <si>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</si>
  <si>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</si>
  <si>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</si>
  <si>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</si>
  <si>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</si>
  <si>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</si>
  <si>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</si>
  <si>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</si>
  <si>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</si>
  <si>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</si>
  <si>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</si>
  <si>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</si>
  <si>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</si>
  <si>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</si>
  <si>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</si>
  <si>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</si>
  <si>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</si>
  <si>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</si>
  <si>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</si>
  <si>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</si>
  <si>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</si>
  <si>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</si>
  <si>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</si>
  <si>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</si>
  <si>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</si>
  <si>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</si>
  <si>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</si>
  <si>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</si>
  <si>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</si>
  <si>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</si>
  <si>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</si>
  <si>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</si>
  <si>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</si>
  <si>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</si>
  <si>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</si>
  <si>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</si>
  <si>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</si>
  <si>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</si>
  <si>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</si>
  <si>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</si>
  <si>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</si>
  <si>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</si>
  <si>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</si>
  <si>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</si>
  <si>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</si>
  <si>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</si>
  <si>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</si>
  <si>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</si>
  <si>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</si>
  <si>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</si>
  <si>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</si>
  <si>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</si>
  <si>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</si>
  <si>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</si>
  <si>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</si>
  <si>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</si>
  <si>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</si>
  <si>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</si>
  <si>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</si>
  <si>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</si>
  <si>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</si>
  <si>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</si>
  <si>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</si>
  <si>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</si>
  <si>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</si>
  <si>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</si>
  <si>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</si>
  <si>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</si>
  <si>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</si>
  <si>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</si>
  <si>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</si>
  <si>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</si>
  <si>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</si>
  <si>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</si>
  <si>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</si>
  <si>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</si>
  <si>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</si>
  <si>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</si>
  <si>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</si>
  <si>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</si>
  <si>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</si>
  <si>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</si>
  <si>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</si>
  <si>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</si>
  <si>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</si>
  <si>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</si>
  <si>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</si>
  <si>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</si>
  <si>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</si>
  <si>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</si>
  <si>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</si>
  <si>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</si>
  <si>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</si>
  <si>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</si>
  <si>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</si>
  <si>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</si>
  <si>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</si>
  <si>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</si>
  <si>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</si>
  <si>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</si>
  <si>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</si>
  <si>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</si>
  <si>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</si>
  <si>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</si>
  <si>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</si>
  <si>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</si>
  <si>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</si>
  <si>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</si>
  <si>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</si>
  <si>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</si>
  <si>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</si>
  <si>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</si>
  <si>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</si>
  <si>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</si>
  <si>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</si>
  <si>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</si>
  <si>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</si>
  <si>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</si>
  <si>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</si>
  <si>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</si>
  <si>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</si>
  <si>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</si>
  <si>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</si>
  <si>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</si>
  <si>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</si>
  <si>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</si>
  <si>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</si>
  <si>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</si>
  <si>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</si>
  <si>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</si>
  <si>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</si>
  <si>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</si>
  <si>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</si>
  <si>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</si>
  <si>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</si>
  <si>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</si>
  <si>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</si>
  <si>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</si>
  <si>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</si>
  <si>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</si>
  <si>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</si>
  <si>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</si>
  <si>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</si>
  <si>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</si>
  <si>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</si>
  <si>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</si>
  <si>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</si>
  <si>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</si>
  <si>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</si>
  <si>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</si>
  <si>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</si>
  <si>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</si>
  <si>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</si>
  <si>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</si>
  <si>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</si>
  <si>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</si>
  <si>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</si>
  <si>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</si>
  <si>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</si>
  <si>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</si>
  <si>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</si>
  <si>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</si>
  <si>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</si>
  <si>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</si>
  <si>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</si>
  <si>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</si>
  <si>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</si>
  <si>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</si>
  <si>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</si>
  <si>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</si>
  <si>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</si>
  <si>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</si>
  <si>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</si>
  <si>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</si>
  <si>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</si>
  <si>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</si>
  <si>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</si>
  <si>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</si>
  <si>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</si>
  <si>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</si>
  <si>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</si>
  <si>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</si>
  <si>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</si>
  <si>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</si>
  <si>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</si>
  <si>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</si>
  <si>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</si>
  <si>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</si>
  <si>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</si>
  <si>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</si>
  <si>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</si>
  <si>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</si>
  <si>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</si>
  <si>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</si>
  <si>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</si>
  <si>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</si>
  <si>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</si>
  <si>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</si>
  <si>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</si>
  <si>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</si>
  <si>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</si>
  <si>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</si>
  <si>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</si>
  <si>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</si>
  <si>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</si>
  <si>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</si>
  <si>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</si>
  <si>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</si>
  <si>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</si>
  <si>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</si>
  <si>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</si>
  <si>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</si>
  <si>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</si>
  <si>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</si>
  <si>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</si>
  <si>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</si>
  <si>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</si>
  <si>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</si>
  <si>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</si>
  <si>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</si>
  <si>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</si>
  <si>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</si>
  <si>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</si>
  <si>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</si>
  <si>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</si>
  <si>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</si>
  <si>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</si>
  <si>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</si>
  <si>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</si>
  <si>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</si>
  <si>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</si>
  <si>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</si>
  <si>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</si>
  <si>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</si>
  <si>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</si>
  <si>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</si>
  <si>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</si>
  <si>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</si>
  <si>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</si>
  <si>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</si>
  <si>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</si>
  <si>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</si>
  <si>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</si>
  <si>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</si>
  <si>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</si>
  <si>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</si>
  <si>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</si>
  <si>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</si>
  <si>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</si>
  <si>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</si>
  <si>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</si>
  <si>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</si>
  <si>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</si>
  <si>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</si>
  <si>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</si>
  <si>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</si>
  <si>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</si>
  <si>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</si>
  <si>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</si>
  <si>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</si>
  <si>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</si>
  <si>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</si>
  <si>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</si>
  <si>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</si>
  <si>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</si>
  <si>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</si>
  <si>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</si>
  <si>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</si>
  <si>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</si>
  <si>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</si>
  <si>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</si>
  <si>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</si>
  <si>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</si>
  <si>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</si>
  <si>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</si>
  <si>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</si>
  <si>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</si>
  <si>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</si>
  <si>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</si>
  <si>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</si>
  <si>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</si>
  <si>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</si>
  <si>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</si>
  <si>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</si>
  <si>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</si>
  <si>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</si>
  <si>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</si>
  <si>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</si>
  <si>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</si>
  <si>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</si>
  <si>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</si>
  <si>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</si>
  <si>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</si>
  <si>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</si>
  <si>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</si>
  <si>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</si>
  <si>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</si>
  <si>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</si>
  <si>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</si>
  <si>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</si>
  <si>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</si>
  <si>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</si>
  <si>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</si>
  <si>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</si>
  <si>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</si>
  <si>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</si>
  <si>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</si>
  <si>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</si>
  <si>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</si>
  <si>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</si>
  <si>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</si>
  <si>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</si>
  <si>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</si>
  <si>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</si>
  <si>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</si>
  <si>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</si>
  <si>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</si>
  <si>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</si>
  <si>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</si>
  <si>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</si>
  <si>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</si>
  <si>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</si>
  <si>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</si>
  <si>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</si>
  <si>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</si>
  <si>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</si>
  <si>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</si>
  <si>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</si>
  <si>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</si>
  <si>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</si>
  <si>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</si>
  <si>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</si>
  <si>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</si>
  <si>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</si>
  <si>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</si>
  <si>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</si>
  <si>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</si>
  <si>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</si>
  <si>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</si>
  <si>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</si>
  <si>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</si>
  <si>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</si>
  <si>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</si>
  <si>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</si>
  <si>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</si>
  <si>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</si>
  <si>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</si>
  <si>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</si>
  <si>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</si>
  <si>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</si>
  <si>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</si>
  <si>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</si>
  <si>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</si>
  <si>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</si>
  <si>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</si>
  <si>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</si>
  <si>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</si>
  <si>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</si>
  <si>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</si>
  <si>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</si>
  <si>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</si>
  <si>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</si>
  <si>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</si>
  <si>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</si>
  <si>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</si>
  <si>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</si>
  <si>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</si>
  <si>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</si>
  <si>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</si>
  <si>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</si>
  <si>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</si>
  <si>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</si>
  <si>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</si>
  <si>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</si>
  <si>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</si>
  <si>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</si>
  <si>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</si>
  <si>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</si>
  <si>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</si>
  <si>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</si>
  <si>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</si>
  <si>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</si>
  <si>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</si>
  <si>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</si>
  <si>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</si>
  <si>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</si>
  <si>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</si>
  <si>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</si>
  <si>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</si>
  <si>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</si>
  <si>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</si>
  <si>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</si>
  <si>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</si>
  <si>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</si>
  <si>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</si>
  <si>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</si>
  <si>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</si>
  <si>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</si>
  <si>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</si>
  <si>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</si>
  <si>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</si>
  <si>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</si>
  <si>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</si>
  <si>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</si>
  <si>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</si>
  <si>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</si>
  <si>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</si>
  <si>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</si>
  <si>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</si>
  <si>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</si>
  <si>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</si>
  <si>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</si>
  <si>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</si>
  <si>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</si>
  <si>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</si>
  <si>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</si>
  <si>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</si>
  <si>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</si>
  <si>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</si>
  <si>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</si>
  <si>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</si>
  <si>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</si>
  <si>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</si>
  <si>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</si>
  <si>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</si>
  <si>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</si>
  <si>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</si>
  <si>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</si>
  <si>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</si>
  <si>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</si>
  <si>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</si>
  <si>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</si>
  <si>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</si>
  <si>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</si>
  <si>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</si>
  <si>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</si>
  <si>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</si>
  <si>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</si>
  <si>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</si>
  <si>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</si>
  <si>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</si>
  <si>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</si>
  <si>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</si>
  <si>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</si>
  <si>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</si>
  <si>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</si>
  <si>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</si>
  <si>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</si>
  <si>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</si>
  <si>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</si>
  <si>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</si>
  <si>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</si>
  <si>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</si>
  <si>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</si>
  <si>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</si>
  <si>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</si>
  <si>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</si>
  <si>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</si>
  <si>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</si>
  <si>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</si>
  <si>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</si>
  <si>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</si>
  <si>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</si>
  <si>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</si>
  <si>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</si>
  <si>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</si>
  <si>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</si>
  <si>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</si>
  <si>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</si>
  <si>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</si>
  <si>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</si>
  <si>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</si>
  <si>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</si>
  <si>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</si>
  <si>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</si>
  <si>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</si>
  <si>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</si>
  <si>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</si>
  <si>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</si>
  <si>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</si>
  <si>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</si>
  <si>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</si>
  <si>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</si>
  <si>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</si>
  <si>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</si>
  <si>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</si>
  <si>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</si>
  <si>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</si>
  <si>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</si>
  <si>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</si>
  <si>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</si>
  <si>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</si>
  <si>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</si>
  <si>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</si>
  <si>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</si>
  <si>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</si>
  <si>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</si>
  <si>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</si>
  <si>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</si>
  <si>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</si>
  <si>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</si>
  <si>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</si>
  <si>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</si>
  <si>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</si>
  <si>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</si>
  <si>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</si>
  <si>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</si>
  <si>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</si>
  <si>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</si>
  <si>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</si>
  <si>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</si>
  <si>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</si>
  <si>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</si>
  <si>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</si>
  <si>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</si>
  <si>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</si>
  <si>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</si>
  <si>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</si>
  <si>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</si>
  <si>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</si>
  <si>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</si>
  <si>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</si>
  <si>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</si>
  <si>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</si>
  <si>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</si>
  <si>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</si>
  <si>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</si>
  <si>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</si>
  <si>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</si>
  <si>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</si>
  <si>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</si>
  <si>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</si>
  <si>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</si>
  <si>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</si>
  <si>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</si>
  <si>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</si>
  <si>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</si>
  <si>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</si>
  <si>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</si>
  <si>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</si>
  <si>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</si>
  <si>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</si>
  <si>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</si>
  <si>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</si>
  <si>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</si>
  <si>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</si>
  <si>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</si>
  <si>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</si>
  <si>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</si>
  <si>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</si>
  <si>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</si>
  <si>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</si>
  <si>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</si>
  <si>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</si>
  <si>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</si>
  <si>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</si>
  <si>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</si>
  <si>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</si>
  <si>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</si>
  <si>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</si>
  <si>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</si>
  <si>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</si>
  <si>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</si>
  <si>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</si>
  <si>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</si>
  <si>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</si>
  <si>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</si>
  <si>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</si>
  <si>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</si>
  <si>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</si>
  <si>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</si>
  <si>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</si>
  <si>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</si>
  <si>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</si>
  <si>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</si>
  <si>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</si>
  <si>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</si>
  <si>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</si>
  <si>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</si>
  <si>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</si>
  <si>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</si>
  <si>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</si>
  <si>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</si>
  <si>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</si>
  <si>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</si>
  <si>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</si>
  <si>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</si>
  <si>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</si>
  <si>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</si>
  <si>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</si>
  <si>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</si>
  <si>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</si>
  <si>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</si>
  <si>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</si>
  <si>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</si>
  <si>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</si>
  <si>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</si>
  <si>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</si>
  <si>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</si>
  <si>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</si>
  <si>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</si>
  <si>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</si>
  <si>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</si>
  <si>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</si>
  <si>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</si>
  <si>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</si>
  <si>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</si>
  <si>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</si>
  <si>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</si>
  <si>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</si>
  <si>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</si>
  <si>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</si>
  <si>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</si>
  <si>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</si>
  <si>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</si>
  <si>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</si>
  <si>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</si>
  <si>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</si>
  <si>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</si>
  <si>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</si>
  <si>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</si>
  <si>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</si>
  <si>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</si>
  <si>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</si>
  <si>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</si>
  <si>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</si>
  <si>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</si>
  <si>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</si>
  <si>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</si>
  <si>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</si>
  <si>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</si>
  <si>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</si>
  <si>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</si>
  <si>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</si>
  <si>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</si>
  <si>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</si>
  <si>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</si>
  <si>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</si>
  <si>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</si>
  <si>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</si>
  <si>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</si>
  <si>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</si>
  <si>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</si>
  <si>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</si>
  <si>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</si>
  <si>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</si>
  <si>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</si>
  <si>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</si>
  <si>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</si>
  <si>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</si>
  <si>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</si>
  <si>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</si>
  <si>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</si>
  <si>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</si>
  <si>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</si>
  <si>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</si>
  <si>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</si>
  <si>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</si>
  <si>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</si>
  <si>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</si>
  <si>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</si>
  <si>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</si>
  <si>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</si>
  <si>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</si>
  <si>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</si>
  <si>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</si>
  <si>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</si>
  <si>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</si>
  <si>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</si>
  <si>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</si>
  <si>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</si>
  <si>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</si>
  <si>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</si>
  <si>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</si>
  <si>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</si>
  <si>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</si>
  <si>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</si>
  <si>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</si>
  <si>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</si>
  <si>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</si>
  <si>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</si>
  <si>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</si>
  <si>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</si>
  <si>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</si>
  <si>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</si>
  <si>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</si>
  <si>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</si>
  <si>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</si>
  <si>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</si>
  <si>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</si>
  <si>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</si>
  <si>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</si>
  <si>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</si>
  <si>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</si>
  <si>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</si>
  <si>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</si>
  <si>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</si>
  <si>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</si>
  <si>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</si>
  <si>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</si>
  <si>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</si>
  <si>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</si>
  <si>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</si>
  <si>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</si>
  <si>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</si>
  <si>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</si>
  <si>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</si>
  <si>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</si>
  <si>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</si>
  <si>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</si>
  <si>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</si>
  <si>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</si>
  <si>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</si>
  <si>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</si>
  <si>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</si>
  <si>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</si>
  <si>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</si>
  <si>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</si>
  <si>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</si>
  <si>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</si>
  <si>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</si>
  <si>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</si>
  <si>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</si>
  <si>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</si>
  <si>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</si>
  <si>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</si>
  <si>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</si>
  <si>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</si>
  <si>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</si>
  <si>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</si>
  <si>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</si>
  <si>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</si>
  <si>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</si>
  <si>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</si>
  <si>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</si>
  <si>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</si>
  <si>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</si>
  <si>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</si>
  <si>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</si>
  <si>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</si>
  <si>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</si>
  <si>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</si>
  <si>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</si>
  <si>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</si>
  <si>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</si>
  <si>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</si>
  <si>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</si>
  <si>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</si>
  <si>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</si>
  <si>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</si>
  <si>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</si>
  <si>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</si>
  <si>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</si>
  <si>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</si>
  <si>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</si>
  <si>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</si>
  <si>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</si>
  <si>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</si>
  <si>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</si>
  <si>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</si>
  <si>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</si>
  <si>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</si>
  <si>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</si>
  <si>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</si>
  <si>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</si>
  <si>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</si>
  <si>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</si>
  <si>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</si>
  <si>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</si>
  <si>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</si>
  <si>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</si>
  <si>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</si>
  <si>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</si>
  <si>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</si>
  <si>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</si>
  <si>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</si>
  <si>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</si>
  <si>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</si>
  <si>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</si>
  <si>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</si>
  <si>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</si>
  <si>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</si>
  <si>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</si>
  <si>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</si>
  <si>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</si>
  <si>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</si>
  <si>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</si>
  <si>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</si>
  <si>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</si>
  <si>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</si>
  <si>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</si>
  <si>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</si>
  <si>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</si>
  <si>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</si>
  <si>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</si>
  <si>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</si>
  <si>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</si>
  <si>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</si>
  <si>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</si>
  <si>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</si>
  <si>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</si>
  <si>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</si>
  <si>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</si>
  <si>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</si>
  <si>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</si>
  <si>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</si>
  <si>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</si>
  <si>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</si>
  <si>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</si>
  <si>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</si>
  <si>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</si>
  <si>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</si>
  <si>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</si>
  <si>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</si>
  <si>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</si>
  <si>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</si>
  <si>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</si>
  <si>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</si>
  <si>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</si>
  <si>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</si>
  <si>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</si>
  <si>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</si>
  <si>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</si>
  <si>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</si>
  <si>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</si>
  <si>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</si>
  <si>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</si>
  <si>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</si>
  <si>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</si>
  <si>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</si>
  <si>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</si>
  <si>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</si>
  <si>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</si>
  <si>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</si>
  <si>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</si>
  <si>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</si>
  <si>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</si>
  <si>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</si>
  <si>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</si>
  <si>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</si>
  <si>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</si>
  <si>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</si>
  <si>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</si>
  <si>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</si>
  <si>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</si>
  <si>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</si>
  <si>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</si>
  <si>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</si>
  <si>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</si>
  <si>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</si>
  <si>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</si>
  <si>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</si>
  <si>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</si>
  <si>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</si>
  <si>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</si>
  <si>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</si>
  <si>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</si>
  <si>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</si>
  <si>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</si>
  <si>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</si>
  <si>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</si>
  <si>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</si>
  <si>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</si>
  <si>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</si>
  <si>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</si>
  <si>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</si>
  <si>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</si>
  <si>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</si>
  <si>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</si>
  <si>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</si>
  <si>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</si>
  <si>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</si>
  <si>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</si>
  <si>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</si>
  <si>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</si>
  <si>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</si>
  <si>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</si>
  <si>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</si>
  <si>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</si>
  <si>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</si>
  <si>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</si>
  <si>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</si>
  <si>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</si>
  <si>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</si>
  <si>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</si>
  <si>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</si>
  <si>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</si>
  <si>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</si>
  <si>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</si>
  <si>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</si>
  <si>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</si>
  <si>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</si>
  <si>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</si>
  <si>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</si>
  <si>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</si>
  <si>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</si>
  <si>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</si>
  <si>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</si>
  <si>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</si>
  <si>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</si>
  <si>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</si>
  <si>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</si>
  <si>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</si>
  <si>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</si>
  <si>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</si>
  <si>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</si>
  <si>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</si>
  <si>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</si>
  <si>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</si>
  <si>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</si>
  <si>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</si>
  <si>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</si>
  <si>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</si>
  <si>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</si>
  <si>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</si>
  <si>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</si>
  <si>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</si>
  <si>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</si>
  <si>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</si>
  <si>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</si>
  <si>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</si>
  <si>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</si>
  <si>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</si>
  <si>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</si>
  <si>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</si>
  <si>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</si>
  <si>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</si>
  <si>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</si>
  <si>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</si>
  <si>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</si>
  <si>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</si>
  <si>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</si>
  <si>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</si>
  <si>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</si>
  <si>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</si>
  <si>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</si>
  <si>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</si>
  <si>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</si>
  <si>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</si>
  <si>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</si>
  <si>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</si>
  <si>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</si>
  <si>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</si>
  <si>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</si>
  <si>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</si>
  <si>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</si>
  <si>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</si>
  <si>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</si>
  <si>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</si>
  <si>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</si>
  <si>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</si>
  <si>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</si>
  <si>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</si>
  <si>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</si>
  <si>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</si>
  <si>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</si>
  <si>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</si>
  <si>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</si>
  <si>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</si>
  <si>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</si>
  <si>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</si>
  <si>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</si>
  <si>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</si>
  <si>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</si>
  <si>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</si>
  <si>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</si>
  <si>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</si>
  <si>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</si>
  <si>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</si>
  <si>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</si>
  <si>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</si>
  <si>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</si>
  <si>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</si>
  <si>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</si>
  <si>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</si>
  <si>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</si>
  <si>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</si>
  <si>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</si>
  <si>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</si>
  <si>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</si>
  <si>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</si>
  <si>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</si>
  <si>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</si>
  <si>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</si>
  <si>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</si>
  <si>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</si>
  <si>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</si>
  <si>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</si>
  <si>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</si>
  <si>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</si>
  <si>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</si>
  <si>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</si>
  <si>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</si>
  <si>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</si>
  <si>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</si>
  <si>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</si>
  <si>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</si>
  <si>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</si>
  <si>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</si>
  <si>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</si>
  <si>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</si>
  <si>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</si>
  <si>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</si>
  <si>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</si>
  <si>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</si>
  <si>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</si>
  <si>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</si>
  <si>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</si>
  <si>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</si>
  <si>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</si>
  <si>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</si>
  <si>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</si>
  <si>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</si>
  <si>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</si>
  <si>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</si>
  <si>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</si>
  <si>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</si>
  <si>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</si>
  <si>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</si>
  <si>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</si>
  <si>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</si>
  <si>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</si>
  <si>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</si>
  <si>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</si>
  <si>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</si>
  <si>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</si>
  <si>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</si>
  <si>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</si>
  <si>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</si>
  <si>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</si>
  <si>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</si>
  <si>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</si>
  <si>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</si>
  <si>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</si>
  <si>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</si>
  <si>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</si>
  <si>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</si>
  <si>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</si>
  <si>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</si>
  <si>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</si>
  <si>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</si>
  <si>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</si>
  <si>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</si>
  <si>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</si>
  <si>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</si>
  <si>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</si>
  <si>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</si>
  <si>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</si>
  <si>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</si>
  <si>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</si>
  <si>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</si>
  <si>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</si>
  <si>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</si>
  <si>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</si>
  <si>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</si>
  <si>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</si>
  <si>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</si>
  <si>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</si>
  <si>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</si>
  <si>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</si>
  <si>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</si>
  <si>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</si>
  <si>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</si>
  <si>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</si>
  <si>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</si>
  <si>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</si>
  <si>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</si>
  <si>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</si>
  <si>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</si>
  <si>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</si>
  <si>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</si>
  <si>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</si>
  <si>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</si>
  <si>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</si>
  <si>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</si>
  <si>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</si>
  <si>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</si>
  <si>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</si>
  <si>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</si>
  <si>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</si>
  <si>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</si>
  <si>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</si>
  <si>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</si>
  <si>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</si>
  <si>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</si>
  <si>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</si>
  <si>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</si>
  <si>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</si>
  <si>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</si>
  <si>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</si>
  <si>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</si>
  <si>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</si>
  <si>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</si>
  <si>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</si>
  <si>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</si>
  <si>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</si>
  <si>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</si>
  <si>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</si>
  <si>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</si>
  <si>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</si>
  <si>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</si>
  <si>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</si>
  <si>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</si>
  <si>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</si>
  <si>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</si>
  <si>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</si>
  <si>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</si>
  <si>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</si>
  <si>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</si>
  <si>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</si>
  <si>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</si>
  <si>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</si>
  <si>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</si>
  <si>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</si>
  <si>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</si>
  <si>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</si>
  <si>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</si>
  <si>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</si>
  <si>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</si>
  <si>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</si>
  <si>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</si>
  <si>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</si>
  <si>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</si>
  <si>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</si>
  <si>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</si>
  <si>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</si>
  <si>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</si>
  <si>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</si>
  <si>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</si>
  <si>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</si>
  <si>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</si>
  <si>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</si>
  <si>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</si>
  <si>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</si>
  <si>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</si>
  <si>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</si>
  <si>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</si>
  <si>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</si>
  <si>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</si>
  <si>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</si>
  <si>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</si>
  <si>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</si>
  <si>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</si>
  <si>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</si>
  <si>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</si>
  <si>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</si>
  <si>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</si>
  <si>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</si>
  <si>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</si>
  <si>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</si>
  <si>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</si>
  <si>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</si>
  <si>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</si>
  <si>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</si>
  <si>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</si>
  <si>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</si>
  <si>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</si>
  <si>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</si>
  <si>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</si>
  <si>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</si>
  <si>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</si>
  <si>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</si>
  <si>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</si>
  <si>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</si>
  <si>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</si>
  <si>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</si>
  <si>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</si>
  <si>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</si>
  <si>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</si>
  <si>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</si>
  <si>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</si>
  <si>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</si>
  <si>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</si>
  <si>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</si>
  <si>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</si>
  <si>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</si>
  <si>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</si>
  <si>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</si>
  <si>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</si>
  <si>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</si>
  <si>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</si>
  <si>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</si>
  <si>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</si>
  <si>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</si>
  <si>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</si>
  <si>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</si>
  <si>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</si>
  <si>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</si>
  <si>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</si>
  <si>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</si>
  <si>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</si>
  <si>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</si>
  <si>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</si>
  <si>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</si>
  <si>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</si>
  <si>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</si>
  <si>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</si>
  <si>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</si>
  <si>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</si>
  <si>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</si>
  <si>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</si>
  <si>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</si>
  <si>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</si>
  <si>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</si>
  <si>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</si>
  <si>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</si>
  <si>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</si>
  <si>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</si>
  <si>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</si>
  <si>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</si>
  <si>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</si>
  <si>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</si>
  <si>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</si>
  <si>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</si>
  <si>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</si>
  <si>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</si>
  <si>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</si>
  <si>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</si>
  <si>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</si>
  <si>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</si>
  <si>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</si>
  <si>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</si>
  <si>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</si>
  <si>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</si>
  <si>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</si>
  <si>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</si>
  <si>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</si>
  <si>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</si>
  <si>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</si>
  <si>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</si>
  <si>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</si>
  <si>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</si>
  <si>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</si>
  <si>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</si>
  <si>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</si>
  <si>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</si>
  <si>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</si>
  <si>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</si>
  <si>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</si>
  <si>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</si>
  <si>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</si>
  <si>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</si>
  <si>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</si>
  <si>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</si>
  <si>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</si>
  <si>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</si>
  <si>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</si>
  <si>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</si>
  <si>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</si>
  <si>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</si>
  <si>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</si>
  <si>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</si>
  <si>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</si>
  <si>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</si>
  <si>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</si>
  <si>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</si>
  <si>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</si>
  <si>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</si>
  <si>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</si>
  <si>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</si>
  <si>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</si>
  <si>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</si>
  <si>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</si>
  <si>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</si>
  <si>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</si>
  <si>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</si>
  <si>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</si>
  <si>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</si>
  <si>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</si>
  <si>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</si>
  <si>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</si>
  <si>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</si>
  <si>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</si>
  <si>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</si>
  <si>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</si>
  <si>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</si>
  <si>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</si>
  <si>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</si>
  <si>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</si>
  <si>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</si>
  <si>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</si>
  <si>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</si>
  <si>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</si>
  <si>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</si>
  <si>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</si>
  <si>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</si>
  <si>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</si>
  <si>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</si>
  <si>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</si>
  <si>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</si>
  <si>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</si>
  <si>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</si>
  <si>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</si>
  <si>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</si>
  <si>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</si>
  <si>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</si>
  <si>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</si>
  <si>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</si>
  <si>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</si>
  <si>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</si>
  <si>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</si>
  <si>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</si>
  <si>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</si>
  <si>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</si>
  <si>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</si>
  <si>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</si>
  <si>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</si>
  <si>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</si>
  <si>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</si>
  <si>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</si>
  <si>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</si>
  <si>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</si>
  <si>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</si>
  <si>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</si>
  <si>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</si>
  <si>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</si>
  <si>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</si>
  <si>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</si>
  <si>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</si>
  <si>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</si>
  <si>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</si>
  <si>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</si>
  <si>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</si>
  <si>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</si>
  <si>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</si>
  <si>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</si>
  <si>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</si>
  <si>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</si>
  <si>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</si>
  <si>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</si>
  <si>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</si>
  <si>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</si>
  <si>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</si>
  <si>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</si>
  <si>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</si>
  <si>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</si>
  <si>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</si>
  <si>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</si>
  <si>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</si>
  <si>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</si>
  <si>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</si>
  <si>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</si>
  <si>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</si>
  <si>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</si>
  <si>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</si>
  <si>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</si>
  <si>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</si>
  <si>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</si>
  <si>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</si>
  <si>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</si>
  <si>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</si>
  <si>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</si>
  <si>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</si>
  <si>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</si>
  <si>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</si>
  <si>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</si>
  <si>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</si>
  <si>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</si>
  <si>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</si>
  <si>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</si>
  <si>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</si>
  <si>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</si>
  <si>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</si>
  <si>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</si>
  <si>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</si>
  <si>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</si>
  <si>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</si>
  <si>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</si>
  <si>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</si>
  <si>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</si>
  <si>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</si>
  <si>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</si>
  <si>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</si>
  <si>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</si>
  <si>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</si>
  <si>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</si>
  <si>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</si>
  <si>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</si>
  <si>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</si>
  <si>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</si>
  <si>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</si>
  <si>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</si>
  <si>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</si>
  <si>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</si>
  <si>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</si>
  <si>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</si>
  <si>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</si>
  <si>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</si>
  <si>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</si>
  <si>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</si>
  <si>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</si>
  <si>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</si>
  <si>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</si>
  <si>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</si>
  <si>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</si>
  <si>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</si>
  <si>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</si>
  <si>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</si>
  <si>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</si>
  <si>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</si>
  <si>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</si>
  <si>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</si>
  <si>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</si>
  <si>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</si>
  <si>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</si>
  <si>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</si>
  <si>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</si>
  <si>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</si>
  <si>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</si>
  <si>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</si>
  <si>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</si>
  <si>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</si>
  <si>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</si>
  <si>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</si>
  <si>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</si>
  <si>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</si>
  <si>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</si>
  <si>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</si>
  <si>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</si>
  <si>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</si>
  <si>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</si>
  <si>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</si>
  <si>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</si>
  <si>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</si>
  <si>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</si>
  <si>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</si>
  <si>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</si>
  <si>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</si>
  <si>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</si>
  <si>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</si>
  <si>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</si>
  <si>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</si>
  <si>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</si>
  <si>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</si>
  <si>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</si>
  <si>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</si>
  <si>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</si>
  <si>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</si>
  <si>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</si>
  <si>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</si>
  <si>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</si>
  <si>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</si>
  <si>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</si>
  <si>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</si>
  <si>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</si>
  <si>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</si>
  <si>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</si>
  <si>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</si>
  <si>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</si>
  <si>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</si>
  <si>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</si>
  <si>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</si>
  <si>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</si>
  <si>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</si>
  <si>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</si>
  <si>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</si>
  <si>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</si>
  <si>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</si>
  <si>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</si>
  <si>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</si>
  <si>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</si>
  <si>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</si>
  <si>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</si>
  <si>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</si>
  <si>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</si>
  <si>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</si>
  <si>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</si>
  <si>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</si>
  <si>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</si>
  <si>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</si>
  <si>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</si>
  <si>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</si>
  <si>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</si>
  <si>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</si>
  <si>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</si>
  <si>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</si>
  <si>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</si>
  <si>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</si>
  <si>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</si>
  <si>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</si>
  <si>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</si>
  <si>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</si>
  <si>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</si>
  <si>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</si>
  <si>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</si>
  <si>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</si>
  <si>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</si>
  <si>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</si>
  <si>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</si>
  <si>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</si>
  <si>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</si>
  <si>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</si>
  <si>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</si>
  <si>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</si>
  <si>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</si>
  <si>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</si>
  <si>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</si>
  <si>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</si>
  <si>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</si>
  <si>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</si>
  <si>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</si>
  <si>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</si>
  <si>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</si>
  <si>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</si>
  <si>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</si>
  <si>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</si>
  <si>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</si>
  <si>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</si>
  <si>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</si>
  <si>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</si>
  <si>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</si>
  <si>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</si>
  <si>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</si>
  <si>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</si>
  <si>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</si>
  <si>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</si>
  <si>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</si>
  <si>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</si>
  <si>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</si>
  <si>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</si>
  <si>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</si>
  <si>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</si>
  <si>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</si>
  <si>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</si>
  <si>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</si>
  <si>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</si>
  <si>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</si>
  <si>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</si>
  <si>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</si>
  <si>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</si>
  <si>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</si>
  <si>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</si>
  <si>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</si>
  <si>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</si>
  <si>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</si>
  <si>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</si>
  <si>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</si>
  <si>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</si>
  <si>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</si>
  <si>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</si>
  <si>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</si>
  <si>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</si>
  <si>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</si>
  <si>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</si>
  <si>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</si>
  <si>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</si>
  <si>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</si>
  <si>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</si>
  <si>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</si>
  <si>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</si>
  <si>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</si>
  <si>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</si>
  <si>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</si>
  <si>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</si>
  <si>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</si>
  <si>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</si>
  <si>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</si>
  <si>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</si>
  <si>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</si>
  <si>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</si>
  <si>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</si>
  <si>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</si>
  <si>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</si>
  <si>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</si>
  <si>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</si>
  <si>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</si>
  <si>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</si>
  <si>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</si>
  <si>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</si>
  <si>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</si>
  <si>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</si>
  <si>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</si>
  <si>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</si>
  <si>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</si>
  <si>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</si>
  <si>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</si>
  <si>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</si>
  <si>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</si>
  <si>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</si>
  <si>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</si>
  <si>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</si>
  <si>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</si>
  <si>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</si>
  <si>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</si>
  <si>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</si>
  <si>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</si>
  <si>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</si>
  <si>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</si>
  <si>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</si>
  <si>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</si>
  <si>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</si>
  <si>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</si>
  <si>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</si>
  <si>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</si>
  <si>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</si>
  <si>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</si>
  <si>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</si>
  <si>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</si>
  <si>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</si>
  <si>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</si>
  <si>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</si>
  <si>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</si>
  <si>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</si>
  <si>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</si>
  <si>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</si>
  <si>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</si>
  <si>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</si>
  <si>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</si>
  <si>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</si>
  <si>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</si>
  <si>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</si>
  <si>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</si>
  <si>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</si>
  <si>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</si>
  <si>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</si>
  <si>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</si>
  <si>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</si>
  <si>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</si>
  <si>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</si>
  <si>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</si>
  <si>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</si>
  <si>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</si>
  <si>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</si>
  <si>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</si>
  <si>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</si>
  <si>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</si>
  <si>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</si>
  <si>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</si>
  <si>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</si>
  <si>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</si>
  <si>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</si>
  <si>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</si>
  <si>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</si>
  <si>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</si>
  <si>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</si>
  <si>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</si>
  <si>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</si>
  <si>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</si>
  <si>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</si>
  <si>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</si>
  <si>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</si>
  <si>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</si>
  <si>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</si>
  <si>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</si>
  <si>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</si>
  <si>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</si>
  <si>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</si>
  <si>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</si>
  <si>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</si>
  <si>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</si>
  <si>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</si>
  <si>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</si>
  <si>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</si>
  <si>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</si>
  <si>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</si>
  <si>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</si>
  <si>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</si>
  <si>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</si>
  <si>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</si>
  <si>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</si>
  <si>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</si>
  <si>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</si>
  <si>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</si>
  <si>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</si>
  <si>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</si>
  <si>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</si>
  <si>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</si>
  <si>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</si>
  <si>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</si>
  <si>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</si>
  <si>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</si>
  <si>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</si>
  <si>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</si>
  <si>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</si>
  <si>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</si>
  <si>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</si>
  <si>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</si>
  <si>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</si>
  <si>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</si>
  <si>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</si>
  <si>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</si>
  <si>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</si>
  <si>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</si>
  <si>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</si>
  <si>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</si>
  <si>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</si>
  <si>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</si>
  <si>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</si>
  <si>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</si>
  <si>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</si>
  <si>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</si>
  <si>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</si>
  <si>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</si>
  <si>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</si>
  <si>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</si>
  <si>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</si>
  <si>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</si>
  <si>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</si>
  <si>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</si>
  <si>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</si>
  <si>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</si>
  <si>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</si>
  <si>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</si>
  <si>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</si>
  <si>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</si>
  <si>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</si>
  <si>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</si>
  <si>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</si>
  <si>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</si>
  <si>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</si>
  <si>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</si>
  <si>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</si>
  <si>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</si>
  <si>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</si>
  <si>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</si>
  <si>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</si>
  <si>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</si>
  <si>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</si>
  <si>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</si>
  <si>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</si>
  <si>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</si>
  <si>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</si>
  <si>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</si>
  <si>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</si>
  <si>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</si>
  <si>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</si>
  <si>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</si>
  <si>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</si>
  <si>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</si>
  <si>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</si>
  <si>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</si>
  <si>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</si>
  <si>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</si>
  <si>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</si>
  <si>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</si>
  <si>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</si>
  <si>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</si>
  <si>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</si>
  <si>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</si>
  <si>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</si>
  <si>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</si>
  <si>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</si>
  <si>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</si>
  <si>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</si>
  <si>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</si>
  <si>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</si>
  <si>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</si>
  <si>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</si>
  <si>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</si>
  <si>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</si>
  <si>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</si>
  <si>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</si>
  <si>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</si>
  <si>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</si>
  <si>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</si>
  <si>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</si>
  <si>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</si>
  <si>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</si>
  <si>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</si>
  <si>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</si>
  <si>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</si>
  <si>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</si>
  <si>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</si>
  <si>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</si>
  <si>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</si>
  <si>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</si>
  <si>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</si>
  <si>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</si>
  <si>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</si>
  <si>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</si>
  <si>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</si>
  <si>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</si>
  <si>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</si>
  <si>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</si>
  <si>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</si>
  <si>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</si>
  <si>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</si>
  <si>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</si>
  <si>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</si>
  <si>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</si>
  <si>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</si>
  <si>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</si>
  <si>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</si>
  <si>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</si>
  <si>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</si>
  <si>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</si>
  <si>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</si>
  <si>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</si>
  <si>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</si>
  <si>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</si>
  <si>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</si>
  <si>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</si>
  <si>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</si>
  <si>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</si>
  <si>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</si>
  <si>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</si>
  <si>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</si>
  <si>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</si>
  <si>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</si>
  <si>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</si>
  <si>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</si>
  <si>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</si>
  <si>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</si>
  <si>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</si>
  <si>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</si>
  <si>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</si>
  <si>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</si>
  <si>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</si>
  <si>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</si>
  <si>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</si>
  <si>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</si>
  <si>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</si>
  <si>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</si>
  <si>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</si>
  <si>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</si>
  <si>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</si>
  <si>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</si>
  <si>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</si>
  <si>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</si>
  <si>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</si>
  <si>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</si>
  <si>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</si>
  <si>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</si>
  <si>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</si>
  <si>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</si>
  <si>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</si>
  <si>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</si>
  <si>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</si>
  <si>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</si>
  <si>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</si>
  <si>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</si>
  <si>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</si>
  <si>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</si>
  <si>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</si>
  <si>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</si>
  <si>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</si>
  <si>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</si>
  <si>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</si>
  <si>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</si>
  <si>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</si>
  <si>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</si>
  <si>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</si>
  <si>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</si>
  <si>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</si>
  <si>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</si>
  <si>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</si>
  <si>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</si>
  <si>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</si>
  <si>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</si>
  <si>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</si>
  <si>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</si>
  <si>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</si>
  <si>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</si>
  <si>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</si>
  <si>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</si>
  <si>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</si>
  <si>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</si>
  <si>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</si>
  <si>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</si>
  <si>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</si>
  <si>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</si>
  <si>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</si>
  <si>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</si>
  <si>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</si>
  <si>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</si>
  <si>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</si>
  <si>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</si>
  <si>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</si>
  <si>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</si>
  <si>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</si>
  <si>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</si>
  <si>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</si>
  <si>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</si>
  <si>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</si>
  <si>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</si>
  <si>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</si>
  <si>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</si>
  <si>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</si>
  <si>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</si>
  <si>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</si>
  <si>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</si>
  <si>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</si>
  <si>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</si>
  <si>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</si>
  <si>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</si>
  <si>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</si>
  <si>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</si>
  <si>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</si>
  <si>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</si>
  <si>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</si>
  <si>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</si>
  <si>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</si>
  <si>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</si>
  <si>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</si>
  <si>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</si>
  <si>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</si>
  <si>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</si>
  <si>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</si>
  <si>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</si>
  <si>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</si>
  <si>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</si>
  <si>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</si>
  <si>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</si>
  <si>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</si>
  <si>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</si>
  <si>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</si>
  <si>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</si>
  <si>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</si>
  <si>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</si>
  <si>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</si>
  <si>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</si>
  <si>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</si>
  <si>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</si>
  <si>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</si>
  <si>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</si>
  <si>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</si>
  <si>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</si>
  <si>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</si>
  <si>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</si>
  <si>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</si>
  <si>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</si>
  <si>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</si>
  <si>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</si>
  <si>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</si>
  <si>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</si>
  <si>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</si>
  <si>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</si>
  <si>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</si>
  <si>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</si>
  <si>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</si>
  <si>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</si>
  <si>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</si>
  <si>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</si>
  <si>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</si>
  <si>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</si>
  <si>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</si>
  <si>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</si>
  <si>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</si>
  <si>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</si>
  <si>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</si>
  <si>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</si>
  <si>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</si>
  <si>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</si>
  <si>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</si>
  <si>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</si>
  <si>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</si>
  <si>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</si>
  <si>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</si>
  <si>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</si>
  <si>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</si>
  <si>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</si>
  <si>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</si>
  <si>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</si>
  <si>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</si>
  <si>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</si>
  <si>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</si>
  <si>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</si>
  <si>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</si>
  <si>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</si>
  <si>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</si>
  <si>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</si>
  <si>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</si>
  <si>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</si>
  <si>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</si>
  <si>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</si>
  <si>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</si>
  <si>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</si>
  <si>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</si>
  <si>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</si>
  <si>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</si>
  <si>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</si>
  <si>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</si>
  <si>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</si>
  <si>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</si>
  <si>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</si>
  <si>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</si>
  <si>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</si>
  <si>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</si>
  <si>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</si>
  <si>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</si>
  <si>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</si>
  <si>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</si>
  <si>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</si>
  <si>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</si>
  <si>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</si>
  <si>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</si>
  <si>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</si>
  <si>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</si>
  <si>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</si>
  <si>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</si>
  <si>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</si>
  <si>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</si>
  <si>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</si>
  <si>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</si>
  <si>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</si>
  <si>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</si>
  <si>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</si>
  <si>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</si>
  <si>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</si>
  <si>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</si>
  <si>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</si>
  <si>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</si>
  <si>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</si>
  <si>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</si>
  <si>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</si>
  <si>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</si>
  <si>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</si>
  <si>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</si>
  <si>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</si>
  <si>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</si>
  <si>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</si>
  <si>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</si>
  <si>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</si>
  <si>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</si>
  <si>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</si>
  <si>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</si>
  <si>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</si>
  <si>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</si>
  <si>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</si>
  <si>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</si>
  <si>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</si>
  <si>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</si>
  <si>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</si>
  <si>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</si>
  <si>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</si>
  <si>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</si>
  <si>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</si>
  <si>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</si>
  <si>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</si>
  <si>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</si>
  <si>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</si>
  <si>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</si>
  <si>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</si>
  <si>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</si>
  <si>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</si>
  <si>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</si>
  <si>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</si>
  <si>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</si>
  <si>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</si>
  <si>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</si>
  <si>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</si>
  <si>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</si>
  <si>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</si>
  <si>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</si>
  <si>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</si>
  <si>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</si>
  <si>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</si>
  <si>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</si>
  <si>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</si>
  <si>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</si>
  <si>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</si>
  <si>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</si>
  <si>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</si>
  <si>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</si>
  <si>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</si>
  <si>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</si>
  <si>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</si>
  <si>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</si>
  <si>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</si>
  <si>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</si>
  <si>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</si>
  <si>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</si>
  <si>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</si>
  <si>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</si>
  <si>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</si>
  <si>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</si>
  <si>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</si>
  <si>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</si>
  <si>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</si>
  <si>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</si>
  <si>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</si>
  <si>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</si>
  <si>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</si>
  <si>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</si>
  <si>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</si>
  <si>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</si>
  <si>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</si>
  <si>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</si>
  <si>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</si>
  <si>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</si>
  <si>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</si>
  <si>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</si>
  <si>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</si>
  <si>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</si>
  <si>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</si>
  <si>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</si>
  <si>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</si>
  <si>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</si>
  <si>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</si>
  <si>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</si>
  <si>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</si>
  <si>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</si>
  <si>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</si>
  <si>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</si>
  <si>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</si>
  <si>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</si>
  <si>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</si>
  <si>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</si>
  <si>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</si>
  <si>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</si>
  <si>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</si>
  <si>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</si>
  <si>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</si>
  <si>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</si>
  <si>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</si>
  <si>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</si>
  <si>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</si>
  <si>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</si>
  <si>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</si>
  <si>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</si>
  <si>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</si>
  <si>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</si>
  <si>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</si>
  <si>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</si>
  <si>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</si>
  <si>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</si>
  <si>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</si>
  <si>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</si>
  <si>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</si>
  <si>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</si>
  <si>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</si>
  <si>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</si>
  <si>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</si>
  <si>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</si>
  <si>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</si>
  <si>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</si>
  <si>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</si>
  <si>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</si>
  <si>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</si>
  <si>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</si>
  <si>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</si>
  <si>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</si>
  <si>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</si>
  <si>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</si>
  <si>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</si>
  <si>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</si>
  <si>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</si>
  <si>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</si>
  <si>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</si>
  <si>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</si>
  <si>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</si>
  <si>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</si>
  <si>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</si>
  <si>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</si>
  <si>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</si>
  <si>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</si>
  <si>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</si>
  <si>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</si>
  <si>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</si>
  <si>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</si>
  <si>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</si>
  <si>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</si>
  <si>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</si>
  <si>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</si>
  <si>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</si>
  <si>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</si>
  <si>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</si>
  <si>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</si>
  <si>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</si>
  <si>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</si>
  <si>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</si>
  <si>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</si>
  <si>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</si>
  <si>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</si>
  <si>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</si>
  <si>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</si>
  <si>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</si>
  <si>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</si>
  <si>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</si>
  <si>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</si>
  <si>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</si>
  <si>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</si>
  <si>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</si>
  <si>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</si>
  <si>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</si>
  <si>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</si>
  <si>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</si>
  <si>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</si>
  <si>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</si>
  <si>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</si>
  <si>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</si>
  <si>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</si>
  <si>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</si>
  <si>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</si>
  <si>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</si>
  <si>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</si>
  <si>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</si>
  <si>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</si>
  <si>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</si>
  <si>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</si>
  <si>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</si>
  <si>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</si>
  <si>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</si>
  <si>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</si>
  <si>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</si>
  <si>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</si>
  <si>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</si>
  <si>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</si>
  <si>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</si>
  <si>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</si>
  <si>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</si>
  <si>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</si>
  <si>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</si>
  <si>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</si>
  <si>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</si>
  <si>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</si>
  <si>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</si>
  <si>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</si>
  <si>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</si>
  <si>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</si>
  <si>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</si>
  <si>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</si>
  <si>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</si>
  <si>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</si>
  <si>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</si>
  <si>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</si>
  <si>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</si>
  <si>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</si>
  <si>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</si>
  <si>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</si>
  <si>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</si>
  <si>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</si>
  <si>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</si>
  <si>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</si>
  <si>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</si>
  <si>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</si>
  <si>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</si>
  <si>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</si>
  <si>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</si>
  <si>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</si>
  <si>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</si>
  <si>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</si>
  <si>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</si>
  <si>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</si>
  <si>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</si>
  <si>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</si>
  <si>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</si>
  <si>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</si>
  <si>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</si>
  <si>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</si>
  <si>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</si>
  <si>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</si>
  <si>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</si>
  <si>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</si>
  <si>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</si>
  <si>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</si>
  <si>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</si>
  <si>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</si>
  <si>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</si>
  <si>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</si>
  <si>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</si>
  <si>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</si>
  <si>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</si>
  <si>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</si>
  <si>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</si>
  <si>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</si>
  <si>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</si>
  <si>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</si>
  <si>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</si>
  <si>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</si>
  <si>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</si>
  <si>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</si>
  <si>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</si>
  <si>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</si>
  <si>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</si>
  <si>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</si>
  <si>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</si>
  <si>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</si>
  <si>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</si>
  <si>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</si>
  <si>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</si>
  <si>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</si>
  <si>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</si>
  <si>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</si>
  <si>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</si>
  <si>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</si>
  <si>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</si>
  <si>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</si>
  <si>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</si>
  <si>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</si>
  <si>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</si>
  <si>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</si>
  <si>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</si>
  <si>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</si>
  <si>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</si>
  <si>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</si>
  <si>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</si>
  <si>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</si>
  <si>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</si>
  <si>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</si>
  <si>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</si>
  <si>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</si>
  <si>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</si>
  <si>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</si>
  <si>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</si>
  <si>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</si>
  <si>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</si>
  <si>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</si>
  <si>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</si>
  <si>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</si>
  <si>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</si>
  <si>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</si>
  <si>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</si>
  <si>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</si>
  <si>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</si>
  <si>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</si>
  <si>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</si>
  <si>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</si>
  <si>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</si>
  <si>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</si>
  <si>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</si>
  <si>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</si>
  <si>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</si>
  <si>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</si>
  <si>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</si>
  <si>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</si>
  <si>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</si>
  <si>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</si>
  <si>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</si>
  <si>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</si>
  <si>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</si>
  <si>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</si>
  <si>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</si>
  <si>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</si>
  <si>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</si>
  <si>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</si>
  <si>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</si>
  <si>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</si>
  <si>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</si>
  <si>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</si>
  <si>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</si>
  <si>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</si>
  <si>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</si>
  <si>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</si>
  <si>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</si>
  <si>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</si>
  <si>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</si>
  <si>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</si>
  <si>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</si>
  <si>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</si>
  <si>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</si>
  <si>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</si>
  <si>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</si>
  <si>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</si>
  <si>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</si>
  <si>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</si>
  <si>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</si>
  <si>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</si>
  <si>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</si>
  <si>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</si>
  <si>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</si>
  <si>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</si>
  <si>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</si>
  <si>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</si>
  <si>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</si>
  <si>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</si>
  <si>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</si>
  <si>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</si>
  <si>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</si>
  <si>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</si>
  <si>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</si>
  <si>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</si>
  <si>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</si>
  <si>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</si>
  <si>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</si>
  <si>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</si>
  <si>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</si>
  <si>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</si>
  <si>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</si>
  <si>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</si>
  <si>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</si>
  <si>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</si>
  <si>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</si>
  <si>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</si>
  <si>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</si>
  <si>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</si>
  <si>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</si>
  <si>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</si>
  <si>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</si>
  <si>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</si>
  <si>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</si>
  <si>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</si>
  <si>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</si>
  <si>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</si>
  <si>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</si>
  <si>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</si>
  <si>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</si>
  <si>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</si>
  <si>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</si>
  <si>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</si>
  <si>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</si>
  <si>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</si>
  <si>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</si>
  <si>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</si>
  <si>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</si>
  <si>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</si>
  <si>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</si>
  <si>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</si>
  <si>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</si>
  <si>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</si>
  <si>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</si>
  <si>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</si>
  <si>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</si>
  <si>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</si>
  <si>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</si>
  <si>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</si>
  <si>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</si>
  <si>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</si>
  <si>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</si>
  <si>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</si>
  <si>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</si>
  <si>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</si>
  <si>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</si>
  <si>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</si>
  <si>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</si>
  <si>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</si>
  <si>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</si>
  <si>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</si>
  <si>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</si>
  <si>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</si>
  <si>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</si>
  <si>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</si>
  <si>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</si>
  <si>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</si>
  <si>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</si>
  <si>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</si>
  <si>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</si>
  <si>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</si>
  <si>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</si>
  <si>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</si>
  <si>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</si>
  <si>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</si>
  <si>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</si>
  <si>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</si>
  <si>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</si>
  <si>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</si>
  <si>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</si>
  <si>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</si>
  <si>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</si>
  <si>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</si>
  <si>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</si>
  <si>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</si>
  <si>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</si>
  <si>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</si>
  <si>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</si>
  <si>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</si>
  <si>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</si>
  <si>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</si>
  <si>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</si>
  <si>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</si>
  <si>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</si>
  <si>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</si>
  <si>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</si>
  <si>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</si>
  <si>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</si>
  <si>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</si>
  <si>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</si>
  <si>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</si>
  <si>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</si>
  <si>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</si>
  <si>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</si>
  <si>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</si>
  <si>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</si>
  <si>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</si>
  <si>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</si>
  <si>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</si>
  <si>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</si>
  <si>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</si>
  <si>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</si>
  <si>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</si>
  <si>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</si>
  <si>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</si>
  <si>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</si>
  <si>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</si>
  <si>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</si>
  <si>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</si>
  <si>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</si>
  <si>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</si>
  <si>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</si>
  <si>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</si>
  <si>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</si>
  <si>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</si>
  <si>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</si>
  <si>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</si>
  <si>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</si>
  <si>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</si>
  <si>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</si>
  <si>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</si>
  <si>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</si>
  <si>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</si>
  <si>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</si>
  <si>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</si>
  <si>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</si>
  <si>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</si>
  <si>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</si>
  <si>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</si>
  <si>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</si>
  <si>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</si>
  <si>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</si>
  <si>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</si>
  <si>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</si>
  <si>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</si>
  <si>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</si>
  <si>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</si>
  <si>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</si>
  <si>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</si>
  <si>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</si>
  <si>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</si>
  <si>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</si>
  <si>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</si>
  <si>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</si>
  <si>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</si>
  <si>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</si>
  <si>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</si>
  <si>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</si>
  <si>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</si>
  <si>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</si>
  <si>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</si>
  <si>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</si>
  <si>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</si>
  <si>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</si>
  <si>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</si>
  <si>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</si>
  <si>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</si>
  <si>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</si>
  <si>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</si>
  <si>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</si>
  <si>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</si>
  <si>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</si>
  <si>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</si>
  <si>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</si>
  <si>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</si>
  <si>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</si>
  <si>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</si>
  <si>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</si>
  <si>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</si>
  <si>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</si>
  <si>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</si>
  <si>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</si>
  <si>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</si>
  <si>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</si>
  <si>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</si>
  <si>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</si>
  <si>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</si>
  <si>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</si>
  <si>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</si>
  <si>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</si>
  <si>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</si>
  <si>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</si>
  <si>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</si>
  <si>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</si>
  <si>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</si>
  <si>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</si>
  <si>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</si>
  <si>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</si>
  <si>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</si>
  <si>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</si>
  <si>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</si>
  <si>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</si>
  <si>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</si>
  <si>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</si>
  <si>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</si>
  <si>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</si>
  <si>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</si>
  <si>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</si>
  <si>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</si>
  <si>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</si>
  <si>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</si>
  <si>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</si>
  <si>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</si>
  <si>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</si>
  <si>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</si>
  <si>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</si>
  <si>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</si>
  <si>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</si>
  <si>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</si>
  <si>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</si>
  <si>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</si>
  <si>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</si>
  <si>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</si>
  <si>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</si>
  <si>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</si>
  <si>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</si>
  <si>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</si>
  <si>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</si>
  <si>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</si>
  <si>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</si>
  <si>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</si>
  <si>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</si>
  <si>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</si>
  <si>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</si>
  <si>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</si>
  <si>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</si>
  <si>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</si>
  <si>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</si>
  <si>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</si>
  <si>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</si>
  <si>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</si>
  <si>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</si>
  <si>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</si>
  <si>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</si>
  <si>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</si>
  <si>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</si>
  <si>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</si>
  <si>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</si>
  <si>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</si>
  <si>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</si>
  <si>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</si>
  <si>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</si>
  <si>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</si>
  <si>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</si>
  <si>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</si>
  <si>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</si>
  <si>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</si>
  <si>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</si>
  <si>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</si>
  <si>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</si>
  <si>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</si>
  <si>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</si>
  <si>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</si>
  <si>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</si>
  <si>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</si>
  <si>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</si>
  <si>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</si>
  <si>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</si>
  <si>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</si>
  <si>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</si>
  <si>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</si>
  <si>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</si>
  <si>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</si>
  <si>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</si>
  <si>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</si>
  <si>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</si>
  <si>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</si>
  <si>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</si>
  <si>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</si>
  <si>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</si>
  <si>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</si>
  <si>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</si>
  <si>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</si>
  <si>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</si>
  <si>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</si>
  <si>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</si>
  <si>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</si>
  <si>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</si>
  <si>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</si>
  <si>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</si>
  <si>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</si>
  <si>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</si>
  <si>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</si>
  <si>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</si>
  <si>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</si>
  <si>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</si>
  <si>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</si>
  <si>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</si>
  <si>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</si>
  <si>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</si>
  <si>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</si>
  <si>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</si>
  <si>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</si>
  <si>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</si>
  <si>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</si>
  <si>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</si>
  <si>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</si>
  <si>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</si>
  <si>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</si>
  <si>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</si>
  <si>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</si>
  <si>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</si>
  <si>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</si>
  <si>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</si>
  <si>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</si>
  <si>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</si>
  <si>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</si>
  <si>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</si>
  <si>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</si>
  <si>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</si>
  <si>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</si>
  <si>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</si>
  <si>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</si>
  <si>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</si>
  <si>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</si>
  <si>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</si>
  <si>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</si>
  <si>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</si>
  <si>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</si>
  <si>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</si>
  <si>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</si>
  <si>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</si>
  <si>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</si>
  <si>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</si>
  <si>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</si>
  <si>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</si>
  <si>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</si>
  <si>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</si>
  <si>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</si>
  <si>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</si>
  <si>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</si>
  <si>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</si>
  <si>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</si>
  <si>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</si>
  <si>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</si>
  <si>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</si>
  <si>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</si>
  <si>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</si>
  <si>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</si>
  <si>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</si>
  <si>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</si>
  <si>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</si>
  <si>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</si>
  <si>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</si>
  <si>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</si>
  <si>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</si>
  <si>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</si>
  <si>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</si>
  <si>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</si>
  <si>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</si>
  <si>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</si>
  <si>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</si>
  <si>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</si>
  <si>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</si>
  <si>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</si>
  <si>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</si>
  <si>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</si>
  <si>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</si>
  <si>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</si>
  <si>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</si>
  <si>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</si>
  <si>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</si>
  <si>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</si>
  <si>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</si>
  <si>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</si>
  <si>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</si>
  <si>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</si>
  <si>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</si>
  <si>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</si>
  <si>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</si>
  <si>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</si>
  <si>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</si>
  <si>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</si>
  <si>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</si>
  <si>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</si>
  <si>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</si>
  <si>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</si>
  <si>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</si>
  <si>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</si>
  <si>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</si>
  <si>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</si>
  <si>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</si>
  <si>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</si>
  <si>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</si>
  <si>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</si>
  <si>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</si>
  <si>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</si>
  <si>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</si>
  <si>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</si>
  <si>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</si>
  <si>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</si>
  <si>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</si>
  <si>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</si>
  <si>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</si>
  <si>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</si>
  <si>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</si>
  <si>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</si>
  <si>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</si>
  <si>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</si>
  <si>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</si>
  <si>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</si>
  <si>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</si>
  <si>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</si>
  <si>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</si>
  <si>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</si>
  <si>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</si>
  <si>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</si>
  <si>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</si>
  <si>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</si>
  <si>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</si>
  <si>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</si>
  <si>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</si>
  <si>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</si>
  <si>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</si>
  <si>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</si>
  <si>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</si>
  <si>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</si>
  <si>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</si>
  <si>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</si>
  <si>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</si>
  <si>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</si>
  <si>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</si>
  <si>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</si>
  <si>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</si>
  <si>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</si>
  <si>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</si>
  <si>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</si>
  <si>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</si>
  <si>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</si>
  <si>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</si>
  <si>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</si>
  <si>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</si>
  <si>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</si>
  <si>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</si>
  <si>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</si>
  <si>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</si>
  <si>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</si>
  <si>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</si>
  <si>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</si>
  <si>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</si>
  <si>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</si>
  <si>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</si>
  <si>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</si>
  <si>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</si>
  <si>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</si>
  <si>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</si>
  <si>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</si>
  <si>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</si>
  <si>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</si>
  <si>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</si>
  <si>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</si>
  <si>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</si>
  <si>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</si>
  <si>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</si>
  <si>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</si>
  <si>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</si>
  <si>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</si>
  <si>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</si>
  <si>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</si>
  <si>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</si>
  <si>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</si>
  <si>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</si>
  <si>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</si>
  <si>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</si>
  <si>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</si>
  <si>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</si>
  <si>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</si>
  <si>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</si>
  <si>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</si>
  <si>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</si>
  <si>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</si>
  <si>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</si>
  <si>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</si>
  <si>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</si>
  <si>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</si>
  <si>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</si>
  <si>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</si>
  <si>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</si>
  <si>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</si>
  <si>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</si>
  <si>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</si>
  <si>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</si>
  <si>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</si>
  <si>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</si>
  <si>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</si>
  <si>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</si>
  <si>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</si>
  <si>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</si>
  <si>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</si>
  <si>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</si>
  <si>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</si>
  <si>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</si>
  <si>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</si>
  <si>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</si>
  <si>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</si>
  <si>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</si>
  <si>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</si>
  <si>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</si>
  <si>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</si>
  <si>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</si>
  <si>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</si>
  <si>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</si>
  <si>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</si>
  <si>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</si>
  <si>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</si>
  <si>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</si>
  <si>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</si>
  <si>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</si>
  <si>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</si>
  <si>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</si>
  <si>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</si>
  <si>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</si>
  <si>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</si>
  <si>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</si>
  <si>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</si>
  <si>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</si>
  <si>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</si>
  <si>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</si>
  <si>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</si>
  <si>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</si>
  <si>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</si>
  <si>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</si>
  <si>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</si>
  <si>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</si>
  <si>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</si>
  <si>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</si>
  <si>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</si>
  <si>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</si>
  <si>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</si>
  <si>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</si>
  <si>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</si>
  <si>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</si>
  <si>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</si>
  <si>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</si>
  <si>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</si>
  <si>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</si>
  <si>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</si>
  <si>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</si>
  <si>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</si>
  <si>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</si>
  <si>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</si>
  <si>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</si>
  <si>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</si>
  <si>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</si>
  <si>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</si>
  <si>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</si>
  <si>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</si>
  <si>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</si>
  <si>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</si>
  <si>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</si>
  <si>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</si>
  <si>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</si>
  <si>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</si>
  <si>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</si>
  <si>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</si>
  <si>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</si>
  <si>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</si>
  <si>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</si>
  <si>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</si>
  <si>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</si>
  <si>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</si>
  <si>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</si>
  <si>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</si>
  <si>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</si>
  <si>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</si>
  <si>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</si>
  <si>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</si>
  <si>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</si>
  <si>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</si>
  <si>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</si>
  <si>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</si>
  <si>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</si>
  <si>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</si>
  <si>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</si>
  <si>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</si>
  <si>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</si>
  <si>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</si>
  <si>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</si>
  <si>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</si>
  <si>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</si>
  <si>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</si>
  <si>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</si>
  <si>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</si>
  <si>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</si>
  <si>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</si>
  <si>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</si>
  <si>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</si>
  <si>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</si>
  <si>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</si>
  <si>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</si>
  <si>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</si>
  <si>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</si>
  <si>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</si>
  <si>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</si>
  <si>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</si>
  <si>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</si>
  <si>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</si>
  <si>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</si>
  <si>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</si>
  <si>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</si>
  <si>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</si>
  <si>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</si>
  <si>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</si>
  <si>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</si>
  <si>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</si>
  <si>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</si>
  <si>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</si>
  <si>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</si>
  <si>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</si>
  <si>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</si>
  <si>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</si>
  <si>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</si>
  <si>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</si>
  <si>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</si>
  <si>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</si>
  <si>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</si>
  <si>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</si>
  <si>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</si>
  <si>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</si>
  <si>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</si>
  <si>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</si>
  <si>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</si>
  <si>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</si>
  <si>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</si>
  <si>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</si>
  <si>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</si>
  <si>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</si>
  <si>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</si>
  <si>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</si>
  <si>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</si>
  <si>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</si>
  <si>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</si>
  <si>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</si>
  <si>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</si>
  <si>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</si>
  <si>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</si>
  <si>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</si>
  <si>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</si>
  <si>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</si>
  <si>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</si>
  <si>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</si>
  <si>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</si>
  <si>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</si>
  <si>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</si>
  <si>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</si>
  <si>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</si>
  <si>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</si>
  <si>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</si>
  <si>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</si>
  <si>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</si>
  <si>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</si>
  <si>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</si>
  <si>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</si>
  <si>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</si>
  <si>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</si>
  <si>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</si>
  <si>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</si>
  <si>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</si>
  <si>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</si>
  <si>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</si>
  <si>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</si>
  <si>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</si>
  <si>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</si>
  <si>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</si>
  <si>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</si>
  <si>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</si>
  <si>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</si>
  <si>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</si>
  <si>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</si>
  <si>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</si>
  <si>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</si>
  <si>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</si>
  <si>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</si>
  <si>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</si>
  <si>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</si>
  <si>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</si>
  <si>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</si>
  <si>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</si>
  <si>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</si>
  <si>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</si>
  <si>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</si>
  <si>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</si>
  <si>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</si>
  <si>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</si>
  <si>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</si>
  <si>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</si>
  <si>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</si>
  <si>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</si>
  <si>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</si>
  <si>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</si>
  <si>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</si>
  <si>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</si>
  <si>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</si>
  <si>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</si>
  <si>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</si>
  <si>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</si>
  <si>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</si>
  <si>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</si>
  <si>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</si>
  <si>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</si>
  <si>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</si>
  <si>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</si>
  <si>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</si>
  <si>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</si>
  <si>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</si>
  <si>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</si>
  <si>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</si>
  <si>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</si>
  <si>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</si>
  <si>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</si>
  <si>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</si>
  <si>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</si>
  <si>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</si>
  <si>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</si>
  <si>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</si>
  <si>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</si>
  <si>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</si>
  <si>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</si>
  <si>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</si>
  <si>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</si>
  <si>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</si>
  <si>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</si>
  <si>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</si>
  <si>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</si>
  <si>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</si>
  <si>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</si>
  <si>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</si>
  <si>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</si>
  <si>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</si>
  <si>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</si>
  <si>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</si>
  <si>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</si>
  <si>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</si>
  <si>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</si>
  <si>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</si>
  <si>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</si>
  <si>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</si>
  <si>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</si>
  <si>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</si>
  <si>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</si>
  <si>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</si>
  <si>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</si>
  <si>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</si>
  <si>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</si>
  <si>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</si>
  <si>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</si>
  <si>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</si>
  <si>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</si>
  <si>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</si>
  <si>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</si>
  <si>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</si>
  <si>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</si>
  <si>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</si>
  <si>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</si>
  <si>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</si>
  <si>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</si>
  <si>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</si>
  <si>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</si>
  <si>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</si>
  <si>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</si>
  <si>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</si>
  <si>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</si>
  <si>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</si>
  <si>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</si>
  <si>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</si>
  <si>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</si>
  <si>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</si>
  <si>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</si>
  <si>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</si>
  <si>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</si>
  <si>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</si>
  <si>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</si>
  <si>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</si>
  <si>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</si>
  <si>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</si>
  <si>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</si>
  <si>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</si>
  <si>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</si>
  <si>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</si>
  <si>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</si>
  <si>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</si>
  <si>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</si>
  <si>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</si>
  <si>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</si>
  <si>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</si>
  <si>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</si>
  <si>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</si>
  <si>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</si>
  <si>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</si>
  <si>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</si>
  <si>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</si>
  <si>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</si>
  <si>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</si>
  <si>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</si>
  <si>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</si>
  <si>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</si>
  <si>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</si>
  <si>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</si>
  <si>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</si>
  <si>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</si>
  <si>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</si>
  <si>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</si>
  <si>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</si>
  <si>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</si>
  <si>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</si>
  <si>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</si>
  <si>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</si>
  <si>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</si>
  <si>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</si>
  <si>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</si>
  <si>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</si>
  <si>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</si>
  <si>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</si>
  <si>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</si>
  <si>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</si>
  <si>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</si>
  <si>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</si>
  <si>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</si>
  <si>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</si>
  <si>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</si>
  <si>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</si>
  <si>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</si>
  <si>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</si>
  <si>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</si>
  <si>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</si>
  <si>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</si>
  <si>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</si>
  <si>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</si>
  <si>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</si>
  <si>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</si>
  <si>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</si>
  <si>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</si>
  <si>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</si>
  <si>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</si>
  <si>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</si>
  <si>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</si>
  <si>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</si>
  <si>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</si>
  <si>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</si>
  <si>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</si>
  <si>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</si>
  <si>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</si>
  <si>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</si>
  <si>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</si>
  <si>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</si>
  <si>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</si>
  <si>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</si>
  <si>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</si>
  <si>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</si>
  <si>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</si>
  <si>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</si>
  <si>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</si>
  <si>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</si>
  <si>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</si>
  <si>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</si>
  <si>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</si>
  <si>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</si>
  <si>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</si>
  <si>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</si>
  <si>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</si>
  <si>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</si>
  <si>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</si>
  <si>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</si>
  <si>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</si>
  <si>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</si>
  <si>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</si>
  <si>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</si>
  <si>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</si>
  <si>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</si>
  <si>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</si>
  <si>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</si>
  <si>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</si>
  <si>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</si>
  <si>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</si>
  <si>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</si>
  <si>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</si>
  <si>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</si>
  <si>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</si>
  <si>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</si>
  <si>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</si>
  <si>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</si>
  <si>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</si>
  <si>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</si>
  <si>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</si>
  <si>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</si>
  <si>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</si>
  <si>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</si>
  <si>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</si>
  <si>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</si>
  <si>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</si>
  <si>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</si>
  <si>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</si>
  <si>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</si>
  <si>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</si>
  <si>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</si>
  <si>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</si>
  <si>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</si>
  <si>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</si>
  <si>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</si>
  <si>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</si>
  <si>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</si>
  <si>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</si>
  <si>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</si>
  <si>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</si>
  <si>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</si>
  <si>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</si>
  <si>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</si>
  <si>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</si>
  <si>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</si>
  <si>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</si>
  <si>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</si>
  <si>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</si>
  <si>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</si>
  <si>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</si>
  <si>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</si>
  <si>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</si>
  <si>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</si>
  <si>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</si>
  <si>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</si>
  <si>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</si>
  <si>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</si>
  <si>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</si>
  <si>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</si>
  <si>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</si>
  <si>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</si>
  <si>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</si>
  <si>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</si>
  <si>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</si>
  <si>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</si>
  <si>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</si>
  <si>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</si>
  <si>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</si>
  <si>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</si>
  <si>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</si>
  <si>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</si>
  <si>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</si>
  <si>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</si>
  <si>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</si>
  <si>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</si>
  <si>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</si>
  <si>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</si>
  <si>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</si>
  <si>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</si>
  <si>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</si>
  <si>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</si>
  <si>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</si>
  <si>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</si>
  <si>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</si>
  <si>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</si>
  <si>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</si>
  <si>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</si>
  <si>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</si>
  <si>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</si>
  <si>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</si>
  <si>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</si>
  <si>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</si>
  <si>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</si>
  <si>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</si>
  <si>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</si>
  <si>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</si>
  <si>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</si>
  <si>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</si>
  <si>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</si>
  <si>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</si>
  <si>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</si>
  <si>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</si>
  <si>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</si>
  <si>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</si>
  <si>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</si>
  <si>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</si>
  <si>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</si>
  <si>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</si>
  <si>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</si>
  <si>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</si>
  <si>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</si>
  <si>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</si>
  <si>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</si>
  <si>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</si>
  <si>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</si>
  <si>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</si>
  <si>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</si>
  <si>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</si>
  <si>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</si>
  <si>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</si>
  <si>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</si>
  <si>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</si>
  <si>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</si>
  <si>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</si>
  <si>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</si>
  <si>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</si>
  <si>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</si>
  <si>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</si>
  <si>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</si>
  <si>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</si>
  <si>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</si>
  <si>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</si>
  <si>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</si>
  <si>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</si>
  <si>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</si>
  <si>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</si>
  <si>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</si>
  <si>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</si>
  <si>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</si>
  <si>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</si>
  <si>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</si>
  <si>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</si>
  <si>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</si>
  <si>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</si>
  <si>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</si>
  <si>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</si>
  <si>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</si>
  <si>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</si>
  <si>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</si>
  <si>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</si>
  <si>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</si>
  <si>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</si>
  <si>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</si>
  <si>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</si>
  <si>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</si>
  <si>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</si>
  <si>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</si>
  <si>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</si>
  <si>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</si>
  <si>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</si>
  <si>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</si>
  <si>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</si>
  <si>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</si>
  <si>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</si>
  <si>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</si>
  <si>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</si>
  <si>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</si>
  <si>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</si>
  <si>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</si>
  <si>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</si>
  <si>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</si>
  <si>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</si>
  <si>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</si>
  <si>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</si>
  <si>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</si>
  <si>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</si>
  <si>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</si>
  <si>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</si>
  <si>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</si>
  <si>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</si>
  <si>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</si>
  <si>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</si>
  <si>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</si>
  <si>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</si>
  <si>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</si>
  <si>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</si>
  <si>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</si>
  <si>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</si>
  <si>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</si>
  <si>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</si>
  <si>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</si>
  <si>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</si>
  <si>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</si>
  <si>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</si>
  <si>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</si>
  <si>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</si>
  <si>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</si>
  <si>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</si>
  <si>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</si>
  <si>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</si>
  <si>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</si>
  <si>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</si>
  <si>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</si>
  <si>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</si>
  <si>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</si>
  <si>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</si>
  <si>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</si>
  <si>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</si>
  <si>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</si>
  <si>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</si>
  <si>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</si>
  <si>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</si>
  <si>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</si>
  <si>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</si>
  <si>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</si>
  <si>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</si>
  <si>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</si>
  <si>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</si>
  <si>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</si>
  <si>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</si>
  <si>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</si>
  <si>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</si>
  <si>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</si>
  <si>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</si>
  <si>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</si>
  <si>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</si>
  <si>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</si>
  <si>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</si>
  <si>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</si>
  <si>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</si>
  <si>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</si>
  <si>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</si>
  <si>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</si>
  <si>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</si>
  <si>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</si>
  <si>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</si>
  <si>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</si>
  <si>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</si>
  <si>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</si>
  <si>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</si>
  <si>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</si>
  <si>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</si>
  <si>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</si>
  <si>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</si>
  <si>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</si>
  <si>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</si>
  <si>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</si>
  <si>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</si>
  <si>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</si>
  <si>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</si>
  <si>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</si>
  <si>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</si>
  <si>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</si>
  <si>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</si>
  <si>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</si>
  <si>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</si>
  <si>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</si>
  <si>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</si>
  <si>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</si>
  <si>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</si>
  <si>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</si>
  <si>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</si>
  <si>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</si>
  <si>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</si>
  <si>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</si>
  <si>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</si>
  <si>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</si>
  <si>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</si>
  <si>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</si>
  <si>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</si>
  <si>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</si>
  <si>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</si>
  <si>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</si>
  <si>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</si>
  <si>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</si>
  <si>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</si>
  <si>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</si>
  <si>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</si>
  <si>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</si>
  <si>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</si>
  <si>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</si>
  <si>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</si>
  <si>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</si>
  <si>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</si>
  <si>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</si>
  <si>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</si>
  <si>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</si>
  <si>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</si>
  <si>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</si>
  <si>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</si>
  <si>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</si>
  <si>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</si>
  <si>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</si>
  <si>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</si>
  <si>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</si>
  <si>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</si>
  <si>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</si>
  <si>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</si>
  <si>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</si>
  <si>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</si>
  <si>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</si>
  <si>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</si>
  <si>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</si>
  <si>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</si>
  <si>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</si>
  <si>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</si>
  <si>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</si>
  <si>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</si>
  <si>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</si>
  <si>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</si>
  <si>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</si>
  <si>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</si>
  <si>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</si>
  <si>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</si>
  <si>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</si>
  <si>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</si>
  <si>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</si>
  <si>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</si>
  <si>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</si>
  <si>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</si>
  <si>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</si>
  <si>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</si>
  <si>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</si>
  <si>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</si>
  <si>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</si>
  <si>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</si>
  <si>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</si>
  <si>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</si>
  <si>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</si>
  <si>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</si>
  <si>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</si>
  <si>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</si>
  <si>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</si>
  <si>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</si>
  <si>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</si>
  <si>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</si>
  <si>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</si>
  <si>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</si>
  <si>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</si>
  <si>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</si>
  <si>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</si>
  <si>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</si>
  <si>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</si>
  <si>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</si>
  <si>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</si>
  <si>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</si>
  <si>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</si>
  <si>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</si>
  <si>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</si>
  <si>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</si>
  <si>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</si>
  <si>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</si>
  <si>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</si>
  <si>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</si>
  <si>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</si>
  <si>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</si>
  <si>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</si>
  <si>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</si>
  <si>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</si>
  <si>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</si>
  <si>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</si>
  <si>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</si>
  <si>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</si>
  <si>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</si>
  <si>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</si>
  <si>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</si>
  <si>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</si>
  <si>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</si>
  <si>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</si>
  <si>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</si>
  <si>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</si>
  <si>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</si>
  <si>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</si>
  <si>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</si>
  <si>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</si>
  <si>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</si>
  <si>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</si>
  <si>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</si>
  <si>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</si>
  <si>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</si>
  <si>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</si>
  <si>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</si>
  <si>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</si>
  <si>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</si>
  <si>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</si>
  <si>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</si>
  <si>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</si>
  <si>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</si>
  <si>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</si>
  <si>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</si>
  <si>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</si>
  <si>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</si>
  <si>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</si>
  <si>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</si>
  <si>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</si>
  <si>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</si>
  <si>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</si>
  <si>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</si>
  <si>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</si>
  <si>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</si>
  <si>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</si>
  <si>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</si>
  <si>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</si>
  <si>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</si>
  <si>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</si>
  <si>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</si>
  <si>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</si>
  <si>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</si>
  <si>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</si>
  <si>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</si>
  <si>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</si>
  <si>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</si>
  <si>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</si>
  <si>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</si>
  <si>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</si>
  <si>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</si>
  <si>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</si>
  <si>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</si>
  <si>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</si>
  <si>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</si>
  <si>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</si>
  <si>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</si>
  <si>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</si>
  <si>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</si>
  <si>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</si>
  <si>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</si>
  <si>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</si>
  <si>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</si>
  <si>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</si>
  <si>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</si>
  <si>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</si>
  <si>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</si>
  <si>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</si>
  <si>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</si>
  <si>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</si>
  <si>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</si>
  <si>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</si>
  <si>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</si>
  <si>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</si>
  <si>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</si>
  <si>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</si>
  <si>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</si>
  <si>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</si>
  <si>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</si>
  <si>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</si>
  <si>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</si>
  <si>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</si>
  <si>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</si>
  <si>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</si>
  <si>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</si>
  <si>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</si>
  <si>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</si>
  <si>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</si>
  <si>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</si>
  <si>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</si>
  <si>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</si>
  <si>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</si>
  <si>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</si>
  <si>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</si>
  <si>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</si>
  <si>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</si>
  <si>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</si>
  <si>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</si>
  <si>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</si>
  <si>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</si>
  <si>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</si>
  <si>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</si>
  <si>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</si>
  <si>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</si>
  <si>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</si>
  <si>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</si>
  <si>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</si>
  <si>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</si>
  <si>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</si>
  <si>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</si>
  <si>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</si>
  <si>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</si>
  <si>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</si>
  <si>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</si>
  <si>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</si>
  <si>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</si>
  <si>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</si>
  <si>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</si>
  <si>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</si>
  <si>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</si>
  <si>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</si>
  <si>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</si>
  <si>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</si>
  <si>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</si>
  <si>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</si>
  <si>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</si>
  <si>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</si>
  <si>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</si>
  <si>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</si>
  <si>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</si>
  <si>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</si>
  <si>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</si>
  <si>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</si>
  <si>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</si>
  <si>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</si>
  <si>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</si>
  <si>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</si>
  <si>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</si>
  <si>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</si>
  <si>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</si>
  <si>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</si>
  <si>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</si>
  <si>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</si>
  <si>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</si>
  <si>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</si>
  <si>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</si>
  <si>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</si>
  <si>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</si>
  <si>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</si>
  <si>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</si>
  <si>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</si>
  <si>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</si>
  <si>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</si>
  <si>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</si>
  <si>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</si>
  <si>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</si>
  <si>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</si>
  <si>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</si>
  <si>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</si>
  <si>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</si>
  <si>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</si>
  <si>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</si>
  <si>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</si>
  <si>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</si>
  <si>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</si>
  <si>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</si>
  <si>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</si>
  <si>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</si>
  <si>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</si>
  <si>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</si>
  <si>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</si>
  <si>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</si>
  <si>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</si>
  <si>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</si>
  <si>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</si>
  <si>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</si>
  <si>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</si>
  <si>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</si>
  <si>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</si>
  <si>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</si>
  <si>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</si>
  <si>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</si>
  <si>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</si>
  <si>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</si>
  <si>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</si>
  <si>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</si>
  <si>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</si>
  <si>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</si>
  <si>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</si>
  <si>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</si>
  <si>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</si>
  <si>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</si>
  <si>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</si>
  <si>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</si>
  <si>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</si>
  <si>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</si>
  <si>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</si>
  <si>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</si>
  <si>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</si>
  <si>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</si>
  <si>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</si>
  <si>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</si>
  <si>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</si>
  <si>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</si>
  <si>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</si>
  <si>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</si>
  <si>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</si>
  <si>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</si>
  <si>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</si>
  <si>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</si>
  <si>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</si>
  <si>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</si>
  <si>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</si>
  <si>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</si>
  <si>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</si>
  <si>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</si>
  <si>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</si>
  <si>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</si>
  <si>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</si>
  <si>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</si>
  <si>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</si>
  <si>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</si>
  <si>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</si>
  <si>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</si>
  <si>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</si>
  <si>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</si>
  <si>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</si>
  <si>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</si>
  <si>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</si>
  <si>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</si>
  <si>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</si>
  <si>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</si>
  <si>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</si>
  <si>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</si>
  <si>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</si>
  <si>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</si>
  <si>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</si>
  <si>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</si>
  <si>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</si>
  <si>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</si>
  <si>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</si>
  <si>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</si>
  <si>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</si>
  <si>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</si>
  <si>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</si>
  <si>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</si>
  <si>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</si>
  <si>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</si>
  <si>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</si>
  <si>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</si>
  <si>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</si>
  <si>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</si>
  <si>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</si>
  <si>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</si>
  <si>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</si>
  <si>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</si>
  <si>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</si>
  <si>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</si>
  <si>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</si>
  <si>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</si>
  <si>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</si>
  <si>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</si>
  <si>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</si>
  <si>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</si>
  <si>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</si>
  <si>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</si>
  <si>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</si>
  <si>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</si>
  <si>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</si>
  <si>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</si>
  <si>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</si>
  <si>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</si>
  <si>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</si>
  <si>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</si>
  <si>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</si>
  <si>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</si>
  <si>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</si>
  <si>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</si>
  <si>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</si>
  <si>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</si>
  <si>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</si>
  <si>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</si>
  <si>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</si>
  <si>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</si>
  <si>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</si>
  <si>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</si>
  <si>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</si>
  <si>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</si>
  <si>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</si>
  <si>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</si>
  <si>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</si>
  <si>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</si>
  <si>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</si>
  <si>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</si>
  <si>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</si>
  <si>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</si>
  <si>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</si>
  <si>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</si>
  <si>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</si>
  <si>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</si>
  <si>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</si>
  <si>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</si>
  <si>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</si>
  <si>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</si>
  <si>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</si>
  <si>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</si>
  <si>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</si>
  <si>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</si>
  <si>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</si>
  <si>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</si>
  <si>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</si>
  <si>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</si>
  <si>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</si>
  <si>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</si>
  <si>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</si>
  <si>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</si>
  <si>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</si>
  <si>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</si>
  <si>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</si>
  <si>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</si>
  <si>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</si>
  <si>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</si>
  <si>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</si>
  <si>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</si>
  <si>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</si>
  <si>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</si>
  <si>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</si>
  <si>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</si>
  <si>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</si>
  <si>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</si>
  <si>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</si>
  <si>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</si>
  <si>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</si>
  <si>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</si>
  <si>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</si>
  <si>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</si>
  <si>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</si>
  <si>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</si>
  <si>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</si>
  <si>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</si>
  <si>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</si>
  <si>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</si>
  <si>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</si>
  <si>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</si>
  <si>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</si>
  <si>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</si>
  <si>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</si>
  <si>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</si>
  <si>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</si>
  <si>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</si>
  <si>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</si>
  <si>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</si>
  <si>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</si>
  <si>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</si>
  <si>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</si>
  <si>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</si>
  <si>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</si>
  <si>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</si>
  <si>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</si>
  <si>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</si>
  <si>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</si>
  <si>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</si>
  <si>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</si>
  <si>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</si>
  <si>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</si>
  <si>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</si>
  <si>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</si>
  <si>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</si>
  <si>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</si>
  <si>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</si>
  <si>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</si>
  <si>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</si>
  <si>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</si>
  <si>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</si>
  <si>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</si>
  <si>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</si>
  <si>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</si>
  <si>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</si>
  <si>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</si>
  <si>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</si>
  <si>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</si>
  <si>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</si>
  <si>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</si>
  <si>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</si>
  <si>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</si>
  <si>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</si>
  <si>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</si>
  <si>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</si>
  <si>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</si>
  <si>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</si>
  <si>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</si>
  <si>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</si>
  <si>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</si>
  <si>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</si>
  <si>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</si>
  <si>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</si>
  <si>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</si>
  <si>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</si>
  <si>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</si>
  <si>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</si>
  <si>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</si>
  <si>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</si>
  <si>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</si>
  <si>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</si>
  <si>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</si>
  <si>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</si>
  <si>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</si>
  <si>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</si>
  <si>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</si>
  <si>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</si>
  <si>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</si>
  <si>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</si>
  <si>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</si>
  <si>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</si>
  <si>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</si>
  <si>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</si>
  <si>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</si>
  <si>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</si>
  <si>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</si>
  <si>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</si>
  <si>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</si>
  <si>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</si>
  <si>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</si>
  <si>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</si>
  <si>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</si>
  <si>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</si>
  <si>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</si>
  <si>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</si>
  <si>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</si>
  <si>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</si>
  <si>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</si>
  <si>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</si>
  <si>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</si>
  <si>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</si>
  <si>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</si>
  <si>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</si>
  <si>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</si>
  <si>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</si>
  <si>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</si>
  <si>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</si>
  <si>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</si>
  <si>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</si>
  <si>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</si>
  <si>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</si>
  <si>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</si>
  <si>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</si>
  <si>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</si>
  <si>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</si>
  <si>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</si>
  <si>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</si>
  <si>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</si>
  <si>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</si>
  <si>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</si>
  <si>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</si>
  <si>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</si>
  <si>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</si>
  <si>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</si>
  <si>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</si>
  <si>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</si>
  <si>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</si>
  <si>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</si>
  <si>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</si>
  <si>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</si>
  <si>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</si>
  <si>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</si>
  <si>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</si>
  <si>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</si>
  <si>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</si>
  <si>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</si>
  <si>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</si>
  <si>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</si>
  <si>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</si>
  <si>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</si>
  <si>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</si>
  <si>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</si>
  <si>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</si>
  <si>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</si>
  <si>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</si>
  <si>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</si>
  <si>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</si>
  <si>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</si>
  <si>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</si>
  <si>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</si>
  <si>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</si>
  <si>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</si>
  <si>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</si>
  <si>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</si>
  <si>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</si>
  <si>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</si>
  <si>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</si>
  <si>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</si>
  <si>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</si>
  <si>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</si>
  <si>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</si>
  <si>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</si>
  <si>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</si>
  <si>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</si>
  <si>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</si>
  <si>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</si>
  <si>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</si>
  <si>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</si>
  <si>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</si>
  <si>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</si>
  <si>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</si>
  <si>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</si>
  <si>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</si>
  <si>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</si>
  <si>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</si>
  <si>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</si>
  <si>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</si>
  <si>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</si>
  <si>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</si>
  <si>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</si>
  <si>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</si>
  <si>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</si>
  <si>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</si>
  <si>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</si>
  <si>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</si>
  <si>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</si>
  <si>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</si>
  <si>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</si>
  <si>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</si>
  <si>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</si>
  <si>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</si>
  <si>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</si>
  <si>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</si>
  <si>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</si>
  <si>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</si>
  <si>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</si>
  <si>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</si>
  <si>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</si>
  <si>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</si>
  <si>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</si>
  <si>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</si>
  <si>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</si>
  <si>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</si>
  <si>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</si>
  <si>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</si>
  <si>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</si>
  <si>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</si>
  <si>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</si>
  <si>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</si>
  <si>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</si>
  <si>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</si>
  <si>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</si>
  <si>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</si>
  <si>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</si>
  <si>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</si>
  <si>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</si>
  <si>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</si>
  <si>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</si>
  <si>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</si>
  <si>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</si>
  <si>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</si>
  <si>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</si>
  <si>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</si>
  <si>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</si>
  <si>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</si>
  <si>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</si>
  <si>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</si>
  <si>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</si>
  <si>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</si>
  <si>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</si>
  <si>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</si>
  <si>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</si>
  <si>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</si>
  <si>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</si>
  <si>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</si>
  <si>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</si>
  <si>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</si>
  <si>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</si>
  <si>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</si>
  <si>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</si>
  <si>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</si>
  <si>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</si>
  <si>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</si>
  <si>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</si>
  <si>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</si>
  <si>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</si>
  <si>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</si>
  <si>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</si>
  <si>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</si>
  <si>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</si>
  <si>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</si>
  <si>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</si>
  <si>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</si>
  <si>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</si>
  <si>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</si>
  <si>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</si>
  <si>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</si>
  <si>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</si>
  <si>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</si>
  <si>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</si>
  <si>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</si>
  <si>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</si>
  <si>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</si>
  <si>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</si>
  <si>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</si>
  <si>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</si>
  <si>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</si>
  <si>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</si>
  <si>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</si>
  <si>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</si>
  <si>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</si>
  <si>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</si>
  <si>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</si>
  <si>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 Numeric</t>
  </si>
  <si>
    <t>Churn Rate</t>
  </si>
  <si>
    <t>Row Labels</t>
  </si>
  <si>
    <t>Grand Total</t>
  </si>
  <si>
    <t>Count of Churn Reason</t>
  </si>
  <si>
    <t>Count of Churn Category</t>
  </si>
  <si>
    <t>Sum of Competitor</t>
  </si>
  <si>
    <t>Count of Customer ID</t>
  </si>
  <si>
    <t>Column Labels</t>
  </si>
  <si>
    <t>19-28</t>
  </si>
  <si>
    <t>29-38</t>
  </si>
  <si>
    <t>39-48</t>
  </si>
  <si>
    <t>49-58</t>
  </si>
  <si>
    <t>59-68</t>
  </si>
  <si>
    <t>69-78</t>
  </si>
  <si>
    <t>79-88</t>
  </si>
  <si>
    <t>churn label</t>
  </si>
  <si>
    <t>churn Customer</t>
  </si>
  <si>
    <t>Sum of churn label</t>
  </si>
  <si>
    <t>KPI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</si>
</sst>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</cellXfs>
  <cellStyles count="3">
    <cellStyle name="Comma" xfId="1" builtinId="3"/>
    <cellStyle name="Normal" xfId="0" builtinId="0"/>
    <cellStyle name="Percent" xfId="2" builtinId="5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99FF"/>
      <color rgb="FFFF3399"/>
      <color rgb="FFFFCCCC"/>
      <color rgb="FF000000"/>
      <color rgb="FFFFCCFF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[Customer_Churn_Analysis2.xlsx]CustomerChurnReasons!PivotTable1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atin typeface="Comic Sans MS" panose="030F0702030302020204" pitchFamily="66" charset="0"/>
              </a:rPr>
              <a:t>Customer Churn Reasons</a:t>
            </a:r>
            <a:endParaRPr lang="en-US" b="1">
              <a:latin typeface="Comic Sans MS" panose="030F0702030302020204" pitchFamily="66" charset="0"/>
            </a:endParaRPr>
          </a:p>
        </c:rich>
      </c:tx>
      <c:layout>
        <c:manualLayout>
          <c:xMode val="edge"/>
          <c:yMode val="edge"/>
          <c:x val="0.34643744531933507"/>
          <c:y val="0.13323855351414407"/>
        </c:manualLayout>
      </c:layout>
      <c:overlay val="0"/>
      <c:spPr>
        <a:solidFill>
          <a:srgbClr val="FFCC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66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CustomerChurnReasons!$B$3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CustomerChurnReasons!$A$4:$A$25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Lack of self-service on Website</c:v>
                </c:pt>
                <c:pt idx="18">
                  <c:v>Poor expertise of phone support</c:v>
                </c:pt>
                <c:pt idx="19">
                  <c:v>Deceased</c:v>
                </c:pt>
                <c:pt idx="20">
                  <c:v>(blank)</c:v>
                </c:pt>
              </c:strCache>
            </c:strRef>
          </c:cat>
          <c:val>
            <c:numRef>
              <c:f>CustomerChurnReasons!$B$4:$B$25</c:f>
              <c:numCache>
                <c:formatCode>General</c:formatCode>
                <c:ptCount val="21"/>
                <c:pt idx="0">
                  <c:v>303</c:v>
                </c:pt>
                <c:pt idx="1">
                  <c:v>297</c:v>
                </c:pt>
                <c:pt idx="2">
                  <c:v>203</c:v>
                </c:pt>
                <c:pt idx="3">
                  <c:v>123</c:v>
                </c:pt>
                <c:pt idx="4">
                  <c:v>110</c:v>
                </c:pt>
                <c:pt idx="5">
                  <c:v>95</c:v>
                </c:pt>
                <c:pt idx="6">
                  <c:v>84</c:v>
                </c:pt>
                <c:pt idx="7">
                  <c:v>74</c:v>
                </c:pt>
                <c:pt idx="8">
                  <c:v>73</c:v>
                </c:pt>
                <c:pt idx="9">
                  <c:v>69</c:v>
                </c:pt>
                <c:pt idx="10">
                  <c:v>61</c:v>
                </c:pt>
                <c:pt idx="11">
                  <c:v>60</c:v>
                </c:pt>
                <c:pt idx="12">
                  <c:v>44</c:v>
                </c:pt>
                <c:pt idx="13">
                  <c:v>37</c:v>
                </c:pt>
                <c:pt idx="14">
                  <c:v>35</c:v>
                </c:pt>
                <c:pt idx="15">
                  <c:v>30</c:v>
                </c:pt>
                <c:pt idx="16">
                  <c:v>28</c:v>
                </c:pt>
                <c:pt idx="17">
                  <c:v>26</c:v>
                </c:pt>
                <c:pt idx="18">
                  <c:v>11</c:v>
                </c:pt>
                <c:pt idx="1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0-4743-9299-E27530000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5343407"/>
        <c:axId val="895350127"/>
      </c:barChart>
      <c:catAx>
        <c:axId val="89534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50127"/>
        <c:crosses val="autoZero"/>
        <c:auto val="1"/>
        <c:lblAlgn val="ctr"/>
        <c:lblOffset val="100"/>
        <c:noMultiLvlLbl val="0"/>
      </c:catAx>
      <c:valAx>
        <c:axId val="89535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4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[Customer_Churn_Analysis2.xlsx]CustomerChurnCataegory!PivotTable2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Customer Churn </a:t>
            </a:r>
            <a:r>
              <a:rPr lang="en-US" b="1" baseline="0">
                <a:latin typeface="Comic Sans MS" panose="030F0702030302020204" pitchFamily="66" charset="0"/>
              </a:rPr>
              <a:t>Category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solidFill>
          <a:srgbClr val="FF6699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C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CustomerChurnCataegory!$B$3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CustomerChurnCataegory!$A$4:$A$10</c:f>
              <c:strCache>
                <c:ptCount val="6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  <c:pt idx="5">
                  <c:v>(blank)</c:v>
                </c:pt>
              </c:strCache>
            </c:strRef>
          </c:cat>
          <c:val>
            <c:numRef>
              <c:f>CustomerChurnCataegory!$B$4:$B$10</c:f>
              <c:numCache>
                <c:formatCode>General</c:formatCode>
                <c:ptCount val="6"/>
                <c:pt idx="0">
                  <c:v>805</c:v>
                </c:pt>
                <c:pt idx="1">
                  <c:v>287</c:v>
                </c:pt>
                <c:pt idx="2">
                  <c:v>286</c:v>
                </c:pt>
                <c:pt idx="3">
                  <c:v>200</c:v>
                </c:pt>
                <c:pt idx="4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6-4791-97B7-FD84FFBCAA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2709055"/>
        <c:axId val="992710495"/>
      </c:barChart>
      <c:catAx>
        <c:axId val="99270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10495"/>
        <c:crosses val="autoZero"/>
        <c:auto val="1"/>
        <c:lblAlgn val="ctr"/>
        <c:lblOffset val="100"/>
        <c:noMultiLvlLbl val="0"/>
      </c:catAx>
      <c:valAx>
        <c:axId val="99271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0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[Customer_Churn_Analysis2.xlsx]ChurnCatagory!PivotTable3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Churn Catagory</a:t>
            </a:r>
          </a:p>
        </c:rich>
      </c:tx>
      <c:layout>
        <c:manualLayout>
          <c:xMode val="edge"/>
          <c:yMode val="edge"/>
          <c:x val="0.40277077865266842"/>
          <c:y val="8.6942257217847763E-2"/>
        </c:manualLayout>
      </c:layout>
      <c:overlay val="0"/>
      <c:spPr>
        <a:solidFill>
          <a:srgbClr val="FF99FF"/>
        </a:solidFill>
        <a:ln>
          <a:noFill/>
        </a:ln>
        <a:effectLst/>
      </c:spPr>
    </c:title>
    <c:autoTitleDeleted val="0"/>
    <c:pivotFmts>
      <c:pivotFmt>
        <c:idx val="0"/>
        <c:spPr>
          <a:solidFill>
            <a:srgbClr val="FFCCF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CFF"/>
          </a:solidFill>
          <a:ln>
            <a:noFill/>
          </a:ln>
          <a:effectLst/>
        </c:spPr>
      </c:pivotFmt>
      <c:pivotFmt>
        <c:idx val="2"/>
        <c:spPr>
          <a:solidFill>
            <a:srgbClr val="FFCCF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CF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C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69203849518811"/>
          <c:y val="0.30689596092155147"/>
          <c:w val="0.76112270341207344"/>
          <c:h val="0.526540172061825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ChurnCatagory!$B$3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ChurnCatagory!$A$4:$A$10</c:f>
              <c:strCache>
                <c:ptCount val="6"/>
                <c:pt idx="0">
                  <c:v>4918</c:v>
                </c:pt>
                <c:pt idx="1">
                  <c:v>805</c:v>
                </c:pt>
                <c:pt idx="2">
                  <c:v>287</c:v>
                </c:pt>
                <c:pt idx="3">
                  <c:v>286</c:v>
                </c:pt>
                <c:pt idx="4">
                  <c:v>200</c:v>
                </c:pt>
                <c:pt idx="5">
                  <c:v>191</c:v>
                </c:pt>
              </c:strCache>
            </c:strRef>
          </c:cat>
          <c:val>
            <c:numRef>
              <c:f>ChurnCatagory!$B$4:$B$10</c:f>
              <c:numCache>
                <c:formatCode>General</c:formatCode>
                <c:ptCount val="6"/>
                <c:pt idx="0">
                  <c:v>4918</c:v>
                </c:pt>
                <c:pt idx="1">
                  <c:v>805</c:v>
                </c:pt>
                <c:pt idx="2">
                  <c:v>287</c:v>
                </c:pt>
                <c:pt idx="3">
                  <c:v>286</c:v>
                </c:pt>
                <c:pt idx="4">
                  <c:v>200</c:v>
                </c:pt>
                <c:pt idx="5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B8-4374-BF25-C8E50DFDD3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8109439"/>
        <c:axId val="908108479"/>
      </c:barChart>
      <c:catAx>
        <c:axId val="90810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8479"/>
        <c:crosses val="autoZero"/>
        <c:auto val="1"/>
        <c:lblAlgn val="ctr"/>
        <c:lblOffset val="100"/>
        <c:noMultiLvlLbl val="0"/>
      </c:catAx>
      <c:valAx>
        <c:axId val="9081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9439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0303696412948387"/>
          <c:y val="0.5251964858559347"/>
          <c:w val="8.0296369203849513E-2"/>
          <c:h val="8.1597769028871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[Customer_Churn_Analysis2.xlsx]Avarage Age!PivotTable4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Avarage</a:t>
            </a:r>
            <a:r>
              <a:rPr lang="en-US" b="1" baseline="0"/>
              <a:t> Age</a:t>
            </a:r>
            <a:endParaRPr lang="en-US" b="1"/>
          </a:p>
        </c:rich>
      </c:tx>
      <c:overlay val="0"/>
      <c:spPr>
        <a:solidFill>
          <a:srgbClr val="FFCC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C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'Avarage Age'!$B$3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CFF"/>
            </a:solidFill>
            <a:ln>
              <a:noFill/>
            </a:ln>
            <a:effectLst/>
          </c:spPr>
          <c:invertIfNegative val="0"/>
          <c:cat>
            <c:strRef>
              <c:f>'Avarage Age'!$A$4:$A$12</c:f>
              <c:strCache>
                <c:ptCount val="8"/>
                <c:pt idx="0">
                  <c:v>39-48</c:v>
                </c:pt>
                <c:pt idx="1">
                  <c:v>29-38</c:v>
                </c:pt>
                <c:pt idx="2">
                  <c:v>49-58</c:v>
                </c:pt>
                <c:pt idx="3">
                  <c:v>19-28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  <c:pt idx="7">
                  <c:v>(blank)</c:v>
                </c:pt>
              </c:strCache>
            </c:strRef>
          </c:cat>
          <c:val>
            <c:numRef>
              <c:f>'Avarage Age'!$B$4:$B$12</c:f>
              <c:numCache>
                <c:formatCode>General</c:formatCode>
                <c:ptCount val="8"/>
                <c:pt idx="0">
                  <c:v>1318</c:v>
                </c:pt>
                <c:pt idx="1">
                  <c:v>1234</c:v>
                </c:pt>
                <c:pt idx="2">
                  <c:v>1123</c:v>
                </c:pt>
                <c:pt idx="3">
                  <c:v>1093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C-426A-AD1A-82F3AC1AC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700895"/>
        <c:axId val="992702335"/>
      </c:barChart>
      <c:catAx>
        <c:axId val="99270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02335"/>
        <c:crosses val="autoZero"/>
        <c:auto val="1"/>
        <c:lblAlgn val="ctr"/>
        <c:lblOffset val="100"/>
        <c:noMultiLvlLbl val="0"/>
      </c:catAx>
      <c:valAx>
        <c:axId val="99270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0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[Customer_Churn_Analysis2.xlsx]KPI!PivotTable12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99FF"/>
                </a:solidFill>
                <a:latin typeface="Comic Sans MS" panose="030F0702030302020204" pitchFamily="66" charset="0"/>
              </a:rPr>
              <a:t>KPI</a:t>
            </a:r>
            <a:r>
              <a:rPr lang="en-US" baseline="0">
                <a:solidFill>
                  <a:srgbClr val="FF99FF"/>
                </a:solidFill>
                <a:latin typeface="Comic Sans MS" panose="030F0702030302020204" pitchFamily="66" charset="0"/>
              </a:rPr>
              <a:t> DASHBOARD</a:t>
            </a:r>
          </a:p>
        </c:rich>
      </c:tx>
      <c:overlay val="0"/>
      <c:spPr>
        <a:solidFill>
          <a:srgbClr val="FF3399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399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KPI!$B$3:$B$4</c:f>
              <c:strCache>
                <c:ptCount val="1"/>
                <c:pt idx="0">
                  <c:v>6687</c:v>
                </c:pt>
              </c:strCache>
            </c:strRef>
          </c:tx>
          <c:spPr>
            <a:solidFill>
              <a:srgbClr val="0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5BA-4D6F-AD9D-9137E299B39B}"/>
              </c:ext>
            </c:extLst>
          </c:dPt>
          <c:cat>
            <c:strRef>
              <c:f>KPI!$A$5:$A$6</c:f>
              <c:strCache>
                <c:ptCount val="1"/>
                <c:pt idx="0">
                  <c:v>4891</c:v>
                </c:pt>
              </c:strCache>
            </c:strRef>
          </c:cat>
          <c:val>
            <c:numRef>
              <c:f>KPI!$B$5:$B$6</c:f>
              <c:numCache>
                <c:formatCode>General</c:formatCode>
                <c:ptCount val="1"/>
                <c:pt idx="0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A-4D6F-AD9D-9137E299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01126959"/>
        <c:axId val="1601135119"/>
      </c:barChart>
      <c:catAx>
        <c:axId val="160112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135119"/>
        <c:crosses val="autoZero"/>
        <c:auto val="1"/>
        <c:lblAlgn val="ctr"/>
        <c:lblOffset val="100"/>
        <c:noMultiLvlLbl val="0"/>
      </c:catAx>
      <c:valAx>
        <c:axId val="160113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12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5</xdr:row>
      <xdr:rowOff>160020</xdr:rowOff>
    </xdr:from>
    <xdr:to>
      <xdr:col>10</xdr:col>
      <xdr:colOff>297180</xdr:colOff>
      <xdr:row>20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E4676-D41E-9FC9-C3CE-0D1A5DC4D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4</xdr:row>
      <xdr:rowOff>114300</xdr:rowOff>
    </xdr:from>
    <xdr:to>
      <xdr:col>12</xdr:col>
      <xdr:colOff>388620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C2D4A-D702-9C63-C74B-6928A3BCF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6</xdr:row>
      <xdr:rowOff>160020</xdr:rowOff>
    </xdr:from>
    <xdr:to>
      <xdr:col>11</xdr:col>
      <xdr:colOff>502920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5ED30-D76C-AAC8-090A-438D73203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0.27667</cdr:x>
      <cdr:y>0.58889</cdr:y>
    </cdr:from>
    <cdr:to>
      <cdr:x>0.47667</cdr:x>
      <cdr:y>0.63889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3B6D31D-5155-D1B1-8E27-12F752AC20F0}"/>
            </a:ext>
          </a:extLst>
        </cdr:cNvPr>
        <cdr:cNvSpPr txBox="1"/>
      </cdr:nvSpPr>
      <cdr:spPr>
        <a:xfrm xmlns:a="http://schemas.openxmlformats.org/drawingml/2006/main">
          <a:off x="1264920" y="1615440"/>
          <a:ext cx="914400" cy="1371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0.27667</cdr:x>
      <cdr:y>0.58889</cdr:y>
    </cdr:from>
    <cdr:to>
      <cdr:x>0.47667</cdr:x>
      <cdr:y>0.63889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3B6D31D-5155-D1B1-8E27-12F752AC20F0}"/>
            </a:ext>
          </a:extLst>
        </cdr:cNvPr>
        <cdr:cNvSpPr txBox="1"/>
      </cdr:nvSpPr>
      <cdr:spPr>
        <a:xfrm xmlns:a="http://schemas.openxmlformats.org/drawingml/2006/main">
          <a:off x="1264920" y="1615440"/>
          <a:ext cx="914400" cy="1371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0.26833</cdr:x>
      <cdr:y>0.62778</cdr:y>
    </cdr:from>
    <cdr:to>
      <cdr:x>0.385</cdr:x>
      <cdr:y>0.72778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30C8F95-02DA-310C-F786-B508CAE47177}"/>
            </a:ext>
          </a:extLst>
        </cdr:cNvPr>
        <cdr:cNvSpPr txBox="1"/>
      </cdr:nvSpPr>
      <cdr:spPr>
        <a:xfrm xmlns:a="http://schemas.openxmlformats.org/drawingml/2006/main">
          <a:off x="1226820" y="1722120"/>
          <a:ext cx="533400" cy="27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"</a:t>
          </a:r>
          <a:r>
            <a:rPr lang="en-US" sz="1100" kern="1200">
              <a:solidFill>
                <a:srgbClr val="FF99FF"/>
              </a:solidFill>
            </a:rPr>
            <a:t>Competitor</a:t>
          </a:r>
          <a:r>
            <a:rPr lang="en-US" sz="1100" kern="1200"/>
            <a:t>"</a:t>
          </a:r>
        </a:p>
      </cdr:txBody>
    </cdr:sp>
  </cdr:relSizeAnchor>
  <cdr:relSizeAnchor xmlns:cdr="http://schemas.openxmlformats.org/drawingml/2006/chartDrawing">
    <cdr:from>
      <cdr:x>0.455</cdr:x>
      <cdr:y>0.66667</cdr:y>
    </cdr:from>
    <cdr:to>
      <cdr:x>0.655</cdr:x>
      <cdr:y>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559E0C9A-F2DB-3A22-0EA8-DE4E166CE03F}"/>
            </a:ext>
          </a:extLst>
        </cdr:cNvPr>
        <cdr:cNvSpPr txBox="1"/>
      </cdr:nvSpPr>
      <cdr:spPr>
        <a:xfrm xmlns:a="http://schemas.openxmlformats.org/drawingml/2006/main">
          <a:off x="2080260" y="18669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0.515</cdr:x>
      <cdr:y>0.675</cdr:y>
    </cdr:from>
    <cdr:to>
      <cdr:x>0.67333</cdr:x>
      <cdr:y>0.76667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650F92E-A284-8758-759C-60F6B06D9E07}"/>
            </a:ext>
          </a:extLst>
        </cdr:cNvPr>
        <cdr:cNvSpPr txBox="1"/>
      </cdr:nvSpPr>
      <cdr:spPr>
        <a:xfrm xmlns:a="http://schemas.openxmlformats.org/drawingml/2006/main">
          <a:off x="2354580" y="1851660"/>
          <a:ext cx="723900" cy="25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>
              <a:solidFill>
                <a:srgbClr val="FF99FF"/>
              </a:solidFill>
            </a:rPr>
            <a:t>Dissatisfaction</a:t>
          </a:r>
        </a:p>
      </cdr:txBody>
    </cdr:sp>
  </cdr:relSizeAnchor>
  <cdr:relSizeAnchor xmlns:cdr="http://schemas.openxmlformats.org/drawingml/2006/chartDrawing">
    <cdr:from>
      <cdr:x>0.69833</cdr:x>
      <cdr:y>0.675</cdr:y>
    </cdr:from>
    <cdr:to>
      <cdr:x>0.8</cdr:x>
      <cdr:y>0.78611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A542FB74-1F81-FB6B-793D-8D39189635EF}"/>
            </a:ext>
          </a:extLst>
        </cdr:cNvPr>
        <cdr:cNvSpPr txBox="1"/>
      </cdr:nvSpPr>
      <cdr:spPr>
        <a:xfrm xmlns:a="http://schemas.openxmlformats.org/drawingml/2006/main">
          <a:off x="3192780" y="1851660"/>
          <a:ext cx="46482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>
              <a:solidFill>
                <a:srgbClr val="FF99FF"/>
              </a:solidFill>
            </a:rPr>
            <a:t>Price</a:t>
          </a:r>
        </a:p>
      </cdr:txBody>
    </cdr:sp>
  </cdr:relSizeAnchor>
  <cdr:relSizeAnchor xmlns:cdr="http://schemas.openxmlformats.org/drawingml/2006/chartDrawing">
    <cdr:from>
      <cdr:x>0.22333</cdr:x>
      <cdr:y>0.23611</cdr:y>
    </cdr:from>
    <cdr:to>
      <cdr:x>0.42333</cdr:x>
      <cdr:y>0.30833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A39F1DE7-CADC-02FE-DFFF-4C1DA86656D4}"/>
            </a:ext>
          </a:extLst>
        </cdr:cNvPr>
        <cdr:cNvSpPr txBox="1"/>
      </cdr:nvSpPr>
      <cdr:spPr>
        <a:xfrm xmlns:a="http://schemas.openxmlformats.org/drawingml/2006/main">
          <a:off x="1021080" y="647700"/>
          <a:ext cx="914400" cy="198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0.40333</cdr:x>
      <cdr:y>0.68056</cdr:y>
    </cdr:from>
    <cdr:to>
      <cdr:x>0.60333</cdr:x>
      <cdr:y>0.75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2EBCF9-9259-FEF6-D00A-1244CD766C48}"/>
            </a:ext>
          </a:extLst>
        </cdr:cNvPr>
        <cdr:cNvSpPr txBox="1"/>
      </cdr:nvSpPr>
      <cdr:spPr>
        <a:xfrm xmlns:a="http://schemas.openxmlformats.org/drawingml/2006/main">
          <a:off x="1844040" y="1866900"/>
          <a:ext cx="9144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>
              <a:solidFill>
                <a:srgbClr val="FF99FF"/>
              </a:solidFill>
            </a:rPr>
            <a:t>Attitude</a:t>
          </a:r>
        </a:p>
      </cdr:txBody>
    </cdr:sp>
  </cdr:relSizeAnchor>
  <cdr:relSizeAnchor xmlns:cdr="http://schemas.openxmlformats.org/drawingml/2006/chartDrawing">
    <cdr:from>
      <cdr:x>0.81</cdr:x>
      <cdr:y>0.69167</cdr:y>
    </cdr:from>
    <cdr:to>
      <cdr:x>0.90667</cdr:x>
      <cdr:y>0.8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4F413315-979C-2711-5D1E-272E13D0FB91}"/>
            </a:ext>
          </a:extLst>
        </cdr:cNvPr>
        <cdr:cNvSpPr txBox="1"/>
      </cdr:nvSpPr>
      <cdr:spPr>
        <a:xfrm xmlns:a="http://schemas.openxmlformats.org/drawingml/2006/main">
          <a:off x="3703320" y="1897380"/>
          <a:ext cx="441960" cy="2971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>
              <a:solidFill>
                <a:srgbClr val="FF99FF"/>
              </a:solidFill>
            </a:rPr>
            <a:t>Other</a:t>
          </a:r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6</xdr:row>
      <xdr:rowOff>0</xdr:rowOff>
    </xdr:from>
    <xdr:to>
      <xdr:col>13</xdr:col>
      <xdr:colOff>297180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0BFDF-911E-022D-7E95-1F7DF5B4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6</xdr:row>
      <xdr:rowOff>160020</xdr:rowOff>
    </xdr:from>
    <xdr:to>
      <xdr:col>10</xdr:col>
      <xdr:colOff>472440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2D1FF-B9BA-3F74-4729-F7C987063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2.717864583334" createdVersion="8" refreshedVersion="8" minRefreshableVersion="3" recordCount="6688" xr:uid="{C633BD71-B3E5-42E2-9CA3-337F7C20A82A}">
  <cacheSource type="worksheet">
    <worksheetSource name="Table2"/>
  </cacheSource>
  <cacheFields count="30">
    <cacheField name="Customer ID" numFmtId="0">
      <sharedItems/>
    </cacheField>
    <cacheField name="Churn Label" numFmtId="0">
      <sharedItems containsBlank="1"/>
    </cacheField>
    <cacheField name="Churn Numeric" numFmtId="0">
      <sharedItems containsSemiMixedTypes="0" containsString="0" containsNumber="1" minValue="0" maxValue="1"/>
    </cacheField>
    <cacheField name="Account Length (in months)" numFmtId="0">
      <sharedItems containsString="0" containsBlank="1" containsNumber="1" containsInteger="1" minValue="1" maxValue="77"/>
    </cacheField>
    <cacheField name="Local Calls" numFmtId="0">
      <sharedItems containsString="0" containsBlank="1" containsNumber="1" containsInteger="1" minValue="1" maxValue="918"/>
    </cacheField>
    <cacheField name="Local Mins" numFmtId="0">
      <sharedItems containsString="0" containsBlank="1" containsNumber="1" minValue="4" maxValue="1234.2"/>
    </cacheField>
    <cacheField name="Intl Calls" numFmtId="0">
      <sharedItems containsString="0" containsBlank="1" containsNumber="1" minValue="0" maxValue="1120"/>
    </cacheField>
    <cacheField name="Intl Mins" numFmtId="0">
      <sharedItems containsString="0" containsBlank="1" containsNumber="1" minValue="0" maxValue="1372.5"/>
    </cacheField>
    <cacheField name="Intl Active" numFmtId="0">
      <sharedItems containsBlank="1"/>
    </cacheField>
    <cacheField name="Intl Plan" numFmtId="0">
      <sharedItems containsBlank="1"/>
    </cacheField>
    <cacheField name="Extra International Charges" numFmtId="0">
      <sharedItems containsString="0" containsBlank="1" containsNumber="1" minValue="0" maxValue="585.79999999999995"/>
    </cacheField>
    <cacheField name="Customer Service Calls" numFmtId="0">
      <sharedItems containsString="0" containsBlank="1" containsNumber="1" containsInteger="1" minValue="0" maxValue="5"/>
    </cacheField>
    <cacheField name="Avg Monthly GB Download" numFmtId="0">
      <sharedItems containsString="0" containsBlank="1" containsNumber="1" containsInteger="1" minValue="0" maxValue="43"/>
    </cacheField>
    <cacheField name="Unlimited Data Plan" numFmtId="0">
      <sharedItems containsBlank="1"/>
    </cacheField>
    <cacheField name="Extra Data Charges" numFmtId="0">
      <sharedItems containsString="0" containsBlank="1" containsNumber="1" containsInteger="1" minValue="0" maxValue="99"/>
    </cacheField>
    <cacheField name="State" numFmtId="0">
      <sharedItems containsBlank="1"/>
    </cacheField>
    <cacheField name="Phone Number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 count="68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  <m/>
      </sharedItems>
      <fieldGroup base="18">
        <rangePr startNum="19" endNum="85" groupInterval="10"/>
        <groupItems count="9">
          <s v="(blank)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 containsBlank="1" count="3">
        <s v="No"/>
        <s v="Yes"/>
        <m/>
      </sharedItems>
    </cacheField>
    <cacheField name="Senior" numFmtId="0">
      <sharedItems containsBlank="1"/>
    </cacheField>
    <cacheField name="Group" numFmtId="0">
      <sharedItems containsBlank="1"/>
    </cacheField>
    <cacheField name="Number of Customers in Group" numFmtId="0">
      <sharedItems containsString="0" containsBlank="1" containsNumber="1" containsInteger="1" minValue="0" maxValue="6"/>
    </cacheField>
    <cacheField name="Device Protection &amp; Online Back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Monthly Charge" numFmtId="0">
      <sharedItems containsString="0" containsBlank="1" containsNumber="1" containsInteger="1" minValue="5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2.76691273148" createdVersion="8" refreshedVersion="8" minRefreshableVersion="3" recordCount="6" xr:uid="{608105B8-DF8D-4FD9-93E5-1DB75F3FA19C}">
  <cacheSource type="worksheet">
    <worksheetSource ref="AC6688:AC6694" sheet="Databel - Customer"/>
  </cacheSource>
  <cacheFields count="1">
    <cacheField name="Competitor" numFmtId="0">
      <sharedItems containsSemiMixedTypes="0" containsString="0" containsNumber="1" containsInteger="1" minValue="191" maxValue="4918" count="6">
        <n v="805"/>
        <n v="287"/>
        <n v="286"/>
        <n v="200"/>
        <n v="191"/>
        <n v="49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3.014192592593" createdVersion="8" refreshedVersion="8" minRefreshableVersion="3" recordCount="1" xr:uid="{31927AD2-B08F-40DE-8111-43A591C64848}">
  <cacheSource type="worksheet">
    <worksheetSource ref="A1:C2" sheet="KPIData"/>
  </cacheSource>
  <cacheFields count="3">
    <cacheField name="KPI Dashboard" numFmtId="0">
      <sharedItems containsSemiMixedTypes="0" containsString="0" containsNumber="1" containsInteger="1" minValue="6687" maxValue="6687" count="1">
        <n v="6687"/>
      </sharedItems>
    </cacheField>
    <cacheField name="churn label" numFmtId="0">
      <sharedItems containsSemiMixedTypes="0" containsString="0" containsNumber="1" containsInteger="1" minValue="1796" maxValue="1796" count="1">
        <n v="1796"/>
      </sharedItems>
    </cacheField>
    <cacheField name="churn Customer" numFmtId="0">
      <sharedItems containsSemiMixedTypes="0" containsString="0" containsNumber="1" containsInteger="1" minValue="4891" maxValue="4891" count="1">
        <n v="489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8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x v="0"/>
    <x v="0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x v="1"/>
    <x v="0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x v="2"/>
    <x v="0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x v="3"/>
    <x v="0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x v="2"/>
    <x v="0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x v="4"/>
    <x v="1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x v="5"/>
    <x v="0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x v="6"/>
    <x v="1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x v="7"/>
    <x v="0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x v="8"/>
    <x v="0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x v="9"/>
    <x v="0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x v="10"/>
    <x v="0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x v="11"/>
    <x v="0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x v="12"/>
    <x v="1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x v="12"/>
    <x v="1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x v="0"/>
    <x v="0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x v="13"/>
    <x v="0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x v="14"/>
    <x v="0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x v="1"/>
    <x v="0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x v="15"/>
    <x v="0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x v="14"/>
    <x v="0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x v="16"/>
    <x v="0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x v="17"/>
    <x v="1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x v="2"/>
    <x v="0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x v="18"/>
    <x v="0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x v="19"/>
    <x v="1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x v="20"/>
    <x v="0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x v="3"/>
    <x v="0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x v="21"/>
    <x v="0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x v="22"/>
    <x v="1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x v="23"/>
    <x v="1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x v="24"/>
    <x v="0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x v="25"/>
    <x v="0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x v="26"/>
    <x v="0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x v="27"/>
    <x v="0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x v="28"/>
    <x v="0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x v="29"/>
    <x v="0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x v="9"/>
    <x v="0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x v="28"/>
    <x v="0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x v="10"/>
    <x v="0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x v="6"/>
    <x v="1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x v="0"/>
    <x v="0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x v="30"/>
    <x v="0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x v="2"/>
    <x v="0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x v="0"/>
    <x v="0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x v="9"/>
    <x v="0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x v="31"/>
    <x v="0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x v="6"/>
    <x v="1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x v="32"/>
    <x v="0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x v="33"/>
    <x v="1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x v="14"/>
    <x v="0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x v="20"/>
    <x v="0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x v="34"/>
    <x v="0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x v="35"/>
    <x v="0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x v="36"/>
    <x v="0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x v="7"/>
    <x v="0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x v="37"/>
    <x v="0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x v="15"/>
    <x v="0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x v="6"/>
    <x v="1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x v="38"/>
    <x v="0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x v="33"/>
    <x v="1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x v="39"/>
    <x v="0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x v="30"/>
    <x v="0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x v="14"/>
    <x v="0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x v="8"/>
    <x v="0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x v="40"/>
    <x v="0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x v="18"/>
    <x v="0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x v="40"/>
    <x v="0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x v="41"/>
    <x v="0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x v="42"/>
    <x v="1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x v="10"/>
    <x v="0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x v="25"/>
    <x v="0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x v="15"/>
    <x v="0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x v="12"/>
    <x v="1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x v="16"/>
    <x v="0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x v="35"/>
    <x v="0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x v="37"/>
    <x v="0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x v="5"/>
    <x v="0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x v="0"/>
    <x v="0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x v="2"/>
    <x v="0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x v="43"/>
    <x v="0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x v="2"/>
    <x v="0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x v="12"/>
    <x v="1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x v="15"/>
    <x v="0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x v="44"/>
    <x v="0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x v="1"/>
    <x v="0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x v="11"/>
    <x v="0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x v="45"/>
    <x v="0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x v="40"/>
    <x v="0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x v="46"/>
    <x v="0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x v="3"/>
    <x v="0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x v="31"/>
    <x v="0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x v="4"/>
    <x v="1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x v="24"/>
    <x v="0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x v="47"/>
    <x v="0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x v="5"/>
    <x v="0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x v="10"/>
    <x v="0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x v="34"/>
    <x v="0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x v="35"/>
    <x v="0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x v="48"/>
    <x v="0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x v="49"/>
    <x v="0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x v="6"/>
    <x v="1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x v="1"/>
    <x v="0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x v="23"/>
    <x v="1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x v="50"/>
    <x v="0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x v="3"/>
    <x v="0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x v="28"/>
    <x v="0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x v="51"/>
    <x v="0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x v="5"/>
    <x v="0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x v="17"/>
    <x v="1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x v="28"/>
    <x v="0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x v="5"/>
    <x v="0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x v="9"/>
    <x v="0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x v="2"/>
    <x v="0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x v="9"/>
    <x v="0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x v="21"/>
    <x v="0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x v="33"/>
    <x v="1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x v="23"/>
    <x v="1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x v="5"/>
    <x v="0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x v="11"/>
    <x v="0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x v="17"/>
    <x v="1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x v="9"/>
    <x v="0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x v="41"/>
    <x v="0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x v="33"/>
    <x v="1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x v="3"/>
    <x v="0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x v="3"/>
    <x v="0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x v="50"/>
    <x v="0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x v="52"/>
    <x v="0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x v="42"/>
    <x v="1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x v="9"/>
    <x v="0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x v="1"/>
    <x v="0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x v="11"/>
    <x v="0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x v="24"/>
    <x v="0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x v="10"/>
    <x v="0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x v="22"/>
    <x v="1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x v="28"/>
    <x v="0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x v="23"/>
    <x v="1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x v="46"/>
    <x v="0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x v="40"/>
    <x v="0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x v="48"/>
    <x v="0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x v="3"/>
    <x v="0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x v="1"/>
    <x v="0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x v="53"/>
    <x v="1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x v="21"/>
    <x v="0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x v="0"/>
    <x v="0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x v="2"/>
    <x v="0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x v="54"/>
    <x v="0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x v="53"/>
    <x v="1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x v="41"/>
    <x v="0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x v="22"/>
    <x v="1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x v="21"/>
    <x v="0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x v="24"/>
    <x v="0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x v="41"/>
    <x v="0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x v="30"/>
    <x v="0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x v="11"/>
    <x v="0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x v="3"/>
    <x v="0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x v="28"/>
    <x v="0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x v="50"/>
    <x v="0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x v="21"/>
    <x v="0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x v="37"/>
    <x v="0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x v="29"/>
    <x v="0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x v="41"/>
    <x v="0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x v="34"/>
    <x v="0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x v="15"/>
    <x v="0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x v="54"/>
    <x v="0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x v="12"/>
    <x v="1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x v="39"/>
    <x v="0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x v="6"/>
    <x v="1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x v="17"/>
    <x v="1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x v="1"/>
    <x v="0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x v="55"/>
    <x v="0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x v="56"/>
    <x v="0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x v="15"/>
    <x v="0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x v="8"/>
    <x v="0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x v="39"/>
    <x v="0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x v="47"/>
    <x v="0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x v="43"/>
    <x v="0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x v="10"/>
    <x v="0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x v="40"/>
    <x v="0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x v="57"/>
    <x v="0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x v="14"/>
    <x v="0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x v="49"/>
    <x v="0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x v="33"/>
    <x v="1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x v="58"/>
    <x v="0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x v="28"/>
    <x v="0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x v="33"/>
    <x v="1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x v="47"/>
    <x v="0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x v="15"/>
    <x v="0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x v="53"/>
    <x v="1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x v="1"/>
    <x v="0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x v="29"/>
    <x v="0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x v="32"/>
    <x v="0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x v="7"/>
    <x v="0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x v="45"/>
    <x v="0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x v="37"/>
    <x v="0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x v="21"/>
    <x v="0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x v="7"/>
    <x v="0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x v="16"/>
    <x v="0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x v="1"/>
    <x v="0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x v="37"/>
    <x v="0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x v="20"/>
    <x v="0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x v="12"/>
    <x v="1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x v="43"/>
    <x v="0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x v="23"/>
    <x v="1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x v="40"/>
    <x v="0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x v="47"/>
    <x v="0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x v="8"/>
    <x v="0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x v="28"/>
    <x v="0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x v="54"/>
    <x v="0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x v="41"/>
    <x v="0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x v="6"/>
    <x v="1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x v="57"/>
    <x v="0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x v="56"/>
    <x v="0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x v="15"/>
    <x v="0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x v="54"/>
    <x v="0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x v="55"/>
    <x v="0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x v="59"/>
    <x v="1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x v="13"/>
    <x v="0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x v="44"/>
    <x v="0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x v="40"/>
    <x v="0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x v="32"/>
    <x v="0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x v="25"/>
    <x v="0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x v="19"/>
    <x v="1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x v="30"/>
    <x v="0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x v="13"/>
    <x v="0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x v="38"/>
    <x v="0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x v="6"/>
    <x v="1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x v="25"/>
    <x v="0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x v="60"/>
    <x v="0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x v="6"/>
    <x v="1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x v="41"/>
    <x v="0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x v="47"/>
    <x v="0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x v="9"/>
    <x v="0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x v="37"/>
    <x v="0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x v="1"/>
    <x v="0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x v="12"/>
    <x v="1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x v="15"/>
    <x v="0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x v="46"/>
    <x v="0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x v="55"/>
    <x v="0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x v="28"/>
    <x v="0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x v="40"/>
    <x v="0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x v="19"/>
    <x v="1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x v="58"/>
    <x v="0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x v="54"/>
    <x v="0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x v="18"/>
    <x v="0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x v="31"/>
    <x v="0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x v="44"/>
    <x v="0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x v="60"/>
    <x v="0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x v="26"/>
    <x v="0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x v="1"/>
    <x v="0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x v="35"/>
    <x v="0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x v="21"/>
    <x v="0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x v="13"/>
    <x v="0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x v="45"/>
    <x v="0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x v="30"/>
    <x v="0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x v="61"/>
    <x v="0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x v="9"/>
    <x v="0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x v="62"/>
    <x v="0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x v="63"/>
    <x v="0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x v="7"/>
    <x v="0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x v="48"/>
    <x v="0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x v="18"/>
    <x v="0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x v="40"/>
    <x v="0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x v="41"/>
    <x v="0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x v="5"/>
    <x v="0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x v="26"/>
    <x v="0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x v="9"/>
    <x v="0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x v="39"/>
    <x v="0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x v="4"/>
    <x v="1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x v="25"/>
    <x v="0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x v="4"/>
    <x v="1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x v="43"/>
    <x v="0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x v="48"/>
    <x v="0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x v="16"/>
    <x v="0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x v="54"/>
    <x v="0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x v="64"/>
    <x v="0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x v="14"/>
    <x v="0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x v="12"/>
    <x v="1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x v="21"/>
    <x v="0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x v="35"/>
    <x v="0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x v="10"/>
    <x v="0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x v="17"/>
    <x v="1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x v="1"/>
    <x v="0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x v="53"/>
    <x v="1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x v="18"/>
    <x v="0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x v="6"/>
    <x v="1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x v="26"/>
    <x v="0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x v="61"/>
    <x v="0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x v="8"/>
    <x v="0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x v="44"/>
    <x v="0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x v="10"/>
    <x v="0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x v="49"/>
    <x v="0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x v="2"/>
    <x v="0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x v="62"/>
    <x v="0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x v="10"/>
    <x v="0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x v="22"/>
    <x v="1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x v="7"/>
    <x v="0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x v="5"/>
    <x v="0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x v="33"/>
    <x v="1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x v="40"/>
    <x v="0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x v="9"/>
    <x v="0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x v="4"/>
    <x v="1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x v="64"/>
    <x v="0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x v="23"/>
    <x v="1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x v="34"/>
    <x v="0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x v="52"/>
    <x v="0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x v="48"/>
    <x v="0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x v="47"/>
    <x v="0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x v="53"/>
    <x v="1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x v="35"/>
    <x v="0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x v="63"/>
    <x v="0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x v="35"/>
    <x v="0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x v="47"/>
    <x v="0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x v="53"/>
    <x v="1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x v="30"/>
    <x v="0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x v="55"/>
    <x v="0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x v="34"/>
    <x v="0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x v="15"/>
    <x v="0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x v="52"/>
    <x v="0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x v="11"/>
    <x v="0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x v="24"/>
    <x v="0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x v="45"/>
    <x v="0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x v="40"/>
    <x v="0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x v="4"/>
    <x v="1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x v="30"/>
    <x v="0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x v="62"/>
    <x v="0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x v="17"/>
    <x v="1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x v="48"/>
    <x v="0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x v="0"/>
    <x v="0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x v="17"/>
    <x v="1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x v="14"/>
    <x v="0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x v="37"/>
    <x v="0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x v="29"/>
    <x v="0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x v="30"/>
    <x v="0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x v="36"/>
    <x v="0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x v="23"/>
    <x v="1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x v="16"/>
    <x v="0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x v="16"/>
    <x v="0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x v="33"/>
    <x v="1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x v="0"/>
    <x v="0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x v="53"/>
    <x v="1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x v="49"/>
    <x v="0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x v="8"/>
    <x v="0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x v="33"/>
    <x v="1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x v="27"/>
    <x v="0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x v="5"/>
    <x v="0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x v="18"/>
    <x v="0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x v="33"/>
    <x v="1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x v="21"/>
    <x v="0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x v="38"/>
    <x v="0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x v="51"/>
    <x v="0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x v="44"/>
    <x v="0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x v="42"/>
    <x v="1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x v="17"/>
    <x v="1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x v="42"/>
    <x v="1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x v="10"/>
    <x v="0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x v="23"/>
    <x v="1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x v="65"/>
    <x v="0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x v="21"/>
    <x v="0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x v="61"/>
    <x v="0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x v="53"/>
    <x v="1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x v="6"/>
    <x v="1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x v="57"/>
    <x v="0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x v="44"/>
    <x v="0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x v="20"/>
    <x v="0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x v="39"/>
    <x v="0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x v="19"/>
    <x v="1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x v="18"/>
    <x v="0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x v="23"/>
    <x v="1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x v="0"/>
    <x v="0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x v="35"/>
    <x v="0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x v="17"/>
    <x v="1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x v="49"/>
    <x v="0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x v="20"/>
    <x v="0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x v="11"/>
    <x v="0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x v="33"/>
    <x v="1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x v="2"/>
    <x v="0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x v="26"/>
    <x v="0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x v="17"/>
    <x v="1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x v="49"/>
    <x v="0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x v="38"/>
    <x v="0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x v="21"/>
    <x v="0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x v="5"/>
    <x v="0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x v="19"/>
    <x v="1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x v="2"/>
    <x v="0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x v="47"/>
    <x v="0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x v="55"/>
    <x v="0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x v="24"/>
    <x v="0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x v="9"/>
    <x v="0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x v="55"/>
    <x v="0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x v="10"/>
    <x v="0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x v="1"/>
    <x v="0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x v="12"/>
    <x v="1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x v="40"/>
    <x v="0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x v="33"/>
    <x v="1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x v="19"/>
    <x v="1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x v="65"/>
    <x v="0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x v="25"/>
    <x v="0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x v="2"/>
    <x v="0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x v="31"/>
    <x v="0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x v="28"/>
    <x v="0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x v="54"/>
    <x v="0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x v="11"/>
    <x v="0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x v="7"/>
    <x v="0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x v="55"/>
    <x v="0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x v="23"/>
    <x v="1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x v="65"/>
    <x v="0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x v="47"/>
    <x v="0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x v="52"/>
    <x v="0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x v="32"/>
    <x v="0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x v="37"/>
    <x v="0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x v="39"/>
    <x v="0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x v="48"/>
    <x v="0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x v="23"/>
    <x v="1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x v="20"/>
    <x v="0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x v="7"/>
    <x v="0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x v="33"/>
    <x v="1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x v="22"/>
    <x v="1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x v="46"/>
    <x v="0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x v="21"/>
    <x v="0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x v="27"/>
    <x v="0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x v="55"/>
    <x v="0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x v="38"/>
    <x v="0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x v="47"/>
    <x v="0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x v="38"/>
    <x v="0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x v="31"/>
    <x v="0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x v="63"/>
    <x v="0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x v="49"/>
    <x v="0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x v="58"/>
    <x v="0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x v="24"/>
    <x v="0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x v="3"/>
    <x v="0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x v="9"/>
    <x v="0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x v="2"/>
    <x v="0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x v="9"/>
    <x v="0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x v="39"/>
    <x v="0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x v="25"/>
    <x v="0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x v="24"/>
    <x v="0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x v="17"/>
    <x v="1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x v="23"/>
    <x v="1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x v="10"/>
    <x v="0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x v="18"/>
    <x v="0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x v="35"/>
    <x v="0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x v="10"/>
    <x v="0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x v="10"/>
    <x v="0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x v="17"/>
    <x v="1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x v="66"/>
    <x v="0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x v="19"/>
    <x v="1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x v="40"/>
    <x v="0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x v="4"/>
    <x v="1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x v="9"/>
    <x v="0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x v="4"/>
    <x v="1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x v="20"/>
    <x v="0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x v="38"/>
    <x v="0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x v="30"/>
    <x v="0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x v="64"/>
    <x v="0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x v="22"/>
    <x v="1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x v="53"/>
    <x v="1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x v="55"/>
    <x v="0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x v="49"/>
    <x v="0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x v="11"/>
    <x v="0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x v="48"/>
    <x v="0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x v="12"/>
    <x v="1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x v="12"/>
    <x v="1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x v="17"/>
    <x v="1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x v="53"/>
    <x v="1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x v="34"/>
    <x v="0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x v="41"/>
    <x v="0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x v="3"/>
    <x v="0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x v="15"/>
    <x v="0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x v="23"/>
    <x v="1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x v="48"/>
    <x v="0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x v="13"/>
    <x v="0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x v="57"/>
    <x v="0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x v="65"/>
    <x v="0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x v="32"/>
    <x v="0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x v="11"/>
    <x v="0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x v="15"/>
    <x v="0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x v="54"/>
    <x v="0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x v="53"/>
    <x v="1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x v="42"/>
    <x v="1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x v="35"/>
    <x v="0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x v="22"/>
    <x v="1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x v="11"/>
    <x v="0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x v="50"/>
    <x v="0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x v="39"/>
    <x v="0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x v="6"/>
    <x v="1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x v="33"/>
    <x v="1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x v="35"/>
    <x v="0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x v="23"/>
    <x v="1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x v="11"/>
    <x v="0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x v="0"/>
    <x v="0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x v="8"/>
    <x v="0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x v="53"/>
    <x v="1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x v="22"/>
    <x v="1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x v="6"/>
    <x v="1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x v="2"/>
    <x v="0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x v="20"/>
    <x v="0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x v="26"/>
    <x v="0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x v="51"/>
    <x v="0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x v="44"/>
    <x v="0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x v="48"/>
    <x v="0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x v="46"/>
    <x v="0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x v="28"/>
    <x v="0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x v="33"/>
    <x v="1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x v="23"/>
    <x v="1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x v="3"/>
    <x v="0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x v="33"/>
    <x v="1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x v="27"/>
    <x v="0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x v="5"/>
    <x v="0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x v="43"/>
    <x v="0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x v="11"/>
    <x v="0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x v="55"/>
    <x v="0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x v="6"/>
    <x v="1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x v="9"/>
    <x v="0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x v="4"/>
    <x v="1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x v="25"/>
    <x v="0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x v="4"/>
    <x v="1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x v="6"/>
    <x v="1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x v="11"/>
    <x v="0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x v="39"/>
    <x v="0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x v="31"/>
    <x v="0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x v="37"/>
    <x v="0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x v="9"/>
    <x v="0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x v="1"/>
    <x v="0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x v="30"/>
    <x v="0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x v="6"/>
    <x v="1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x v="0"/>
    <x v="0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x v="7"/>
    <x v="0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x v="44"/>
    <x v="0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x v="23"/>
    <x v="1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x v="38"/>
    <x v="0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x v="16"/>
    <x v="0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x v="21"/>
    <x v="0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x v="23"/>
    <x v="1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x v="55"/>
    <x v="0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x v="40"/>
    <x v="0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x v="55"/>
    <x v="0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x v="52"/>
    <x v="0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x v="33"/>
    <x v="1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x v="44"/>
    <x v="0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x v="18"/>
    <x v="0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x v="8"/>
    <x v="0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x v="9"/>
    <x v="0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x v="7"/>
    <x v="0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x v="0"/>
    <x v="0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x v="12"/>
    <x v="1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x v="7"/>
    <x v="0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x v="58"/>
    <x v="0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x v="39"/>
    <x v="0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x v="25"/>
    <x v="0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x v="5"/>
    <x v="0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x v="17"/>
    <x v="1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x v="3"/>
    <x v="0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x v="34"/>
    <x v="0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x v="55"/>
    <x v="0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x v="29"/>
    <x v="0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x v="35"/>
    <x v="0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x v="44"/>
    <x v="0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x v="6"/>
    <x v="1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x v="50"/>
    <x v="0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x v="12"/>
    <x v="1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x v="17"/>
    <x v="1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x v="15"/>
    <x v="0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x v="46"/>
    <x v="0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x v="37"/>
    <x v="0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x v="43"/>
    <x v="0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x v="58"/>
    <x v="0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x v="25"/>
    <x v="0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x v="3"/>
    <x v="0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x v="43"/>
    <x v="0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x v="40"/>
    <x v="0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x v="50"/>
    <x v="0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x v="2"/>
    <x v="0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x v="4"/>
    <x v="1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x v="19"/>
    <x v="1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x v="23"/>
    <x v="1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x v="3"/>
    <x v="0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x v="13"/>
    <x v="0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x v="28"/>
    <x v="0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x v="0"/>
    <x v="0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x v="51"/>
    <x v="0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x v="24"/>
    <x v="0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x v="34"/>
    <x v="0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x v="28"/>
    <x v="0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x v="52"/>
    <x v="0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x v="1"/>
    <x v="0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x v="21"/>
    <x v="0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x v="4"/>
    <x v="1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x v="39"/>
    <x v="0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x v="24"/>
    <x v="0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x v="41"/>
    <x v="0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x v="38"/>
    <x v="0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x v="32"/>
    <x v="0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x v="19"/>
    <x v="1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x v="44"/>
    <x v="0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x v="27"/>
    <x v="0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x v="11"/>
    <x v="0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x v="66"/>
    <x v="0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x v="36"/>
    <x v="0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x v="2"/>
    <x v="0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x v="6"/>
    <x v="1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x v="19"/>
    <x v="1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x v="20"/>
    <x v="0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x v="37"/>
    <x v="0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x v="59"/>
    <x v="1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x v="23"/>
    <x v="1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x v="33"/>
    <x v="1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x v="16"/>
    <x v="0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x v="7"/>
    <x v="0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x v="2"/>
    <x v="0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x v="39"/>
    <x v="0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x v="54"/>
    <x v="0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x v="23"/>
    <x v="1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x v="42"/>
    <x v="1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x v="4"/>
    <x v="1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x v="54"/>
    <x v="0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x v="44"/>
    <x v="0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x v="13"/>
    <x v="0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x v="55"/>
    <x v="0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x v="22"/>
    <x v="1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x v="54"/>
    <x v="0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x v="11"/>
    <x v="0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x v="35"/>
    <x v="0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x v="20"/>
    <x v="0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x v="0"/>
    <x v="0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x v="50"/>
    <x v="0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x v="58"/>
    <x v="0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x v="12"/>
    <x v="1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x v="45"/>
    <x v="0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x v="43"/>
    <x v="0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x v="41"/>
    <x v="0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x v="55"/>
    <x v="0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x v="10"/>
    <x v="0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x v="40"/>
    <x v="0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x v="12"/>
    <x v="1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x v="5"/>
    <x v="0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x v="30"/>
    <x v="0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x v="31"/>
    <x v="0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x v="35"/>
    <x v="0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x v="50"/>
    <x v="0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x v="54"/>
    <x v="0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x v="5"/>
    <x v="0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x v="3"/>
    <x v="0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x v="31"/>
    <x v="0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x v="49"/>
    <x v="0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x v="40"/>
    <x v="0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x v="36"/>
    <x v="0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x v="58"/>
    <x v="0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x v="0"/>
    <x v="0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x v="49"/>
    <x v="0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x v="55"/>
    <x v="0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x v="0"/>
    <x v="0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x v="57"/>
    <x v="0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x v="39"/>
    <x v="0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x v="15"/>
    <x v="0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x v="7"/>
    <x v="0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x v="47"/>
    <x v="0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x v="40"/>
    <x v="0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x v="65"/>
    <x v="0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x v="11"/>
    <x v="0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x v="2"/>
    <x v="0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x v="5"/>
    <x v="0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x v="39"/>
    <x v="0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x v="10"/>
    <x v="0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x v="33"/>
    <x v="1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x v="19"/>
    <x v="1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x v="21"/>
    <x v="0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x v="37"/>
    <x v="0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x v="52"/>
    <x v="0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x v="53"/>
    <x v="1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x v="33"/>
    <x v="1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x v="8"/>
    <x v="0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x v="33"/>
    <x v="1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x v="0"/>
    <x v="0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x v="37"/>
    <x v="0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x v="13"/>
    <x v="0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x v="58"/>
    <x v="0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x v="46"/>
    <x v="0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x v="0"/>
    <x v="0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x v="0"/>
    <x v="0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x v="4"/>
    <x v="1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x v="35"/>
    <x v="0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x v="26"/>
    <x v="0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x v="48"/>
    <x v="0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x v="24"/>
    <x v="0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x v="6"/>
    <x v="1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x v="19"/>
    <x v="1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x v="55"/>
    <x v="0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x v="34"/>
    <x v="0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x v="34"/>
    <x v="0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x v="10"/>
    <x v="0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x v="42"/>
    <x v="1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x v="4"/>
    <x v="1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x v="48"/>
    <x v="0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x v="41"/>
    <x v="0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x v="44"/>
    <x v="0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x v="26"/>
    <x v="0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x v="38"/>
    <x v="0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x v="20"/>
    <x v="0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x v="9"/>
    <x v="0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x v="39"/>
    <x v="0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x v="25"/>
    <x v="0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x v="28"/>
    <x v="0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x v="63"/>
    <x v="0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x v="8"/>
    <x v="0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x v="27"/>
    <x v="0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x v="31"/>
    <x v="0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x v="39"/>
    <x v="0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x v="6"/>
    <x v="1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x v="4"/>
    <x v="1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x v="41"/>
    <x v="0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x v="50"/>
    <x v="0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x v="44"/>
    <x v="0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x v="39"/>
    <x v="0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x v="47"/>
    <x v="0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x v="26"/>
    <x v="0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x v="35"/>
    <x v="0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x v="58"/>
    <x v="0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x v="26"/>
    <x v="0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x v="57"/>
    <x v="0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x v="3"/>
    <x v="0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x v="17"/>
    <x v="1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x v="49"/>
    <x v="0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x v="16"/>
    <x v="0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x v="50"/>
    <x v="0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x v="23"/>
    <x v="1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x v="60"/>
    <x v="0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x v="18"/>
    <x v="0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x v="19"/>
    <x v="1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x v="33"/>
    <x v="1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x v="44"/>
    <x v="0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x v="53"/>
    <x v="1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x v="22"/>
    <x v="1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x v="8"/>
    <x v="0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x v="35"/>
    <x v="0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x v="11"/>
    <x v="0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x v="12"/>
    <x v="1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x v="53"/>
    <x v="1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x v="30"/>
    <x v="0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x v="53"/>
    <x v="1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x v="6"/>
    <x v="1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x v="47"/>
    <x v="0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x v="39"/>
    <x v="0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x v="39"/>
    <x v="0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x v="17"/>
    <x v="1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x v="24"/>
    <x v="0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x v="29"/>
    <x v="0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x v="5"/>
    <x v="0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x v="32"/>
    <x v="0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x v="24"/>
    <x v="0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x v="59"/>
    <x v="1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x v="61"/>
    <x v="0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x v="16"/>
    <x v="0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x v="41"/>
    <x v="0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x v="43"/>
    <x v="0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x v="32"/>
    <x v="0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x v="43"/>
    <x v="0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x v="8"/>
    <x v="0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x v="22"/>
    <x v="1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x v="21"/>
    <x v="0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x v="53"/>
    <x v="1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x v="34"/>
    <x v="0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x v="30"/>
    <x v="0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x v="37"/>
    <x v="0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x v="64"/>
    <x v="0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x v="54"/>
    <x v="0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x v="60"/>
    <x v="0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x v="44"/>
    <x v="0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x v="49"/>
    <x v="0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x v="63"/>
    <x v="0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x v="7"/>
    <x v="0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x v="21"/>
    <x v="0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x v="12"/>
    <x v="1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x v="16"/>
    <x v="0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x v="48"/>
    <x v="0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x v="59"/>
    <x v="1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x v="64"/>
    <x v="0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x v="16"/>
    <x v="0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x v="50"/>
    <x v="0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x v="14"/>
    <x v="0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x v="40"/>
    <x v="0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x v="48"/>
    <x v="0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x v="21"/>
    <x v="0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x v="19"/>
    <x v="1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x v="31"/>
    <x v="0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x v="38"/>
    <x v="0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x v="2"/>
    <x v="0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x v="52"/>
    <x v="0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x v="35"/>
    <x v="0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x v="49"/>
    <x v="0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x v="12"/>
    <x v="1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x v="49"/>
    <x v="0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x v="5"/>
    <x v="0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x v="17"/>
    <x v="1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x v="50"/>
    <x v="0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x v="9"/>
    <x v="0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x v="49"/>
    <x v="0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x v="19"/>
    <x v="1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x v="39"/>
    <x v="0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x v="42"/>
    <x v="1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x v="8"/>
    <x v="0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x v="11"/>
    <x v="0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x v="33"/>
    <x v="1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x v="35"/>
    <x v="0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x v="47"/>
    <x v="0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x v="21"/>
    <x v="0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x v="22"/>
    <x v="1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x v="12"/>
    <x v="1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x v="32"/>
    <x v="0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x v="18"/>
    <x v="0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x v="4"/>
    <x v="1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x v="1"/>
    <x v="0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x v="37"/>
    <x v="0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x v="26"/>
    <x v="0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x v="32"/>
    <x v="0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x v="26"/>
    <x v="0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x v="19"/>
    <x v="1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x v="23"/>
    <x v="1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x v="30"/>
    <x v="0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x v="55"/>
    <x v="0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x v="46"/>
    <x v="0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x v="11"/>
    <x v="0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x v="37"/>
    <x v="0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x v="41"/>
    <x v="0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x v="2"/>
    <x v="0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x v="8"/>
    <x v="0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x v="20"/>
    <x v="0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x v="39"/>
    <x v="0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x v="50"/>
    <x v="0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x v="32"/>
    <x v="0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x v="32"/>
    <x v="0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x v="5"/>
    <x v="0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x v="6"/>
    <x v="1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x v="41"/>
    <x v="0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x v="17"/>
    <x v="1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x v="49"/>
    <x v="0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x v="53"/>
    <x v="1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x v="28"/>
    <x v="0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x v="39"/>
    <x v="0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x v="28"/>
    <x v="0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x v="37"/>
    <x v="0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x v="48"/>
    <x v="0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x v="17"/>
    <x v="1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x v="56"/>
    <x v="0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x v="6"/>
    <x v="1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x v="1"/>
    <x v="0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x v="24"/>
    <x v="0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x v="55"/>
    <x v="0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x v="33"/>
    <x v="1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x v="0"/>
    <x v="0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x v="8"/>
    <x v="0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x v="60"/>
    <x v="0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x v="55"/>
    <x v="0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x v="17"/>
    <x v="1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x v="47"/>
    <x v="0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x v="40"/>
    <x v="0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x v="49"/>
    <x v="0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x v="41"/>
    <x v="0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x v="43"/>
    <x v="0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x v="9"/>
    <x v="0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x v="19"/>
    <x v="1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x v="46"/>
    <x v="0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x v="10"/>
    <x v="0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x v="53"/>
    <x v="1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x v="11"/>
    <x v="0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x v="63"/>
    <x v="0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x v="39"/>
    <x v="0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x v="55"/>
    <x v="0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x v="39"/>
    <x v="0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x v="16"/>
    <x v="0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x v="2"/>
    <x v="0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x v="3"/>
    <x v="0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x v="3"/>
    <x v="0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x v="49"/>
    <x v="0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x v="20"/>
    <x v="0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x v="31"/>
    <x v="0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x v="15"/>
    <x v="0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x v="48"/>
    <x v="0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x v="48"/>
    <x v="0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x v="34"/>
    <x v="0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x v="5"/>
    <x v="0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x v="18"/>
    <x v="0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x v="11"/>
    <x v="0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x v="2"/>
    <x v="0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x v="65"/>
    <x v="0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x v="40"/>
    <x v="0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x v="60"/>
    <x v="0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x v="40"/>
    <x v="0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x v="0"/>
    <x v="0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x v="6"/>
    <x v="1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x v="45"/>
    <x v="0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x v="17"/>
    <x v="1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x v="22"/>
    <x v="1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x v="17"/>
    <x v="1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x v="56"/>
    <x v="0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x v="24"/>
    <x v="0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x v="26"/>
    <x v="0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x v="6"/>
    <x v="1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x v="65"/>
    <x v="0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x v="42"/>
    <x v="1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x v="48"/>
    <x v="0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x v="12"/>
    <x v="1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x v="22"/>
    <x v="1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x v="0"/>
    <x v="0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x v="1"/>
    <x v="0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x v="19"/>
    <x v="1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x v="21"/>
    <x v="0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x v="19"/>
    <x v="1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x v="48"/>
    <x v="0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x v="28"/>
    <x v="0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x v="28"/>
    <x v="0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x v="18"/>
    <x v="0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x v="8"/>
    <x v="0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x v="16"/>
    <x v="0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x v="24"/>
    <x v="0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x v="41"/>
    <x v="0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x v="47"/>
    <x v="0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x v="35"/>
    <x v="0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x v="18"/>
    <x v="0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x v="3"/>
    <x v="0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x v="44"/>
    <x v="0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x v="49"/>
    <x v="0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x v="44"/>
    <x v="0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x v="64"/>
    <x v="0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x v="9"/>
    <x v="0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x v="24"/>
    <x v="0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x v="15"/>
    <x v="0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x v="51"/>
    <x v="0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x v="18"/>
    <x v="0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x v="20"/>
    <x v="0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x v="13"/>
    <x v="0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x v="32"/>
    <x v="0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x v="32"/>
    <x v="0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x v="41"/>
    <x v="0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x v="57"/>
    <x v="0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x v="20"/>
    <x v="0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x v="60"/>
    <x v="0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x v="45"/>
    <x v="0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x v="5"/>
    <x v="0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x v="41"/>
    <x v="0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x v="64"/>
    <x v="0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x v="6"/>
    <x v="1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x v="34"/>
    <x v="0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x v="43"/>
    <x v="0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x v="33"/>
    <x v="1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x v="40"/>
    <x v="0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x v="58"/>
    <x v="0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x v="44"/>
    <x v="0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x v="19"/>
    <x v="1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x v="7"/>
    <x v="0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x v="37"/>
    <x v="0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x v="1"/>
    <x v="0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x v="4"/>
    <x v="1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x v="28"/>
    <x v="0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x v="49"/>
    <x v="0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x v="15"/>
    <x v="0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x v="5"/>
    <x v="0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x v="39"/>
    <x v="0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x v="9"/>
    <x v="0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x v="48"/>
    <x v="0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x v="11"/>
    <x v="0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x v="32"/>
    <x v="0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x v="2"/>
    <x v="0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x v="22"/>
    <x v="1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x v="41"/>
    <x v="0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x v="39"/>
    <x v="0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x v="14"/>
    <x v="0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x v="32"/>
    <x v="0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x v="0"/>
    <x v="0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x v="24"/>
    <x v="0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x v="23"/>
    <x v="1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x v="40"/>
    <x v="0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x v="22"/>
    <x v="1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x v="7"/>
    <x v="0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x v="1"/>
    <x v="0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x v="35"/>
    <x v="0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x v="8"/>
    <x v="0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x v="58"/>
    <x v="0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x v="0"/>
    <x v="0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x v="15"/>
    <x v="0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x v="6"/>
    <x v="1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x v="35"/>
    <x v="0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x v="17"/>
    <x v="1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x v="5"/>
    <x v="0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x v="59"/>
    <x v="1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x v="13"/>
    <x v="0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x v="1"/>
    <x v="0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x v="11"/>
    <x v="0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x v="20"/>
    <x v="0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x v="19"/>
    <x v="1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x v="17"/>
    <x v="1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x v="5"/>
    <x v="0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x v="12"/>
    <x v="1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x v="55"/>
    <x v="0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x v="24"/>
    <x v="0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x v="39"/>
    <x v="0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x v="24"/>
    <x v="0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x v="14"/>
    <x v="0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x v="51"/>
    <x v="0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x v="50"/>
    <x v="0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x v="6"/>
    <x v="1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x v="2"/>
    <x v="0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x v="21"/>
    <x v="0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x v="18"/>
    <x v="0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x v="35"/>
    <x v="0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x v="6"/>
    <x v="1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x v="59"/>
    <x v="1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x v="57"/>
    <x v="0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x v="31"/>
    <x v="0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x v="65"/>
    <x v="0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x v="55"/>
    <x v="0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x v="4"/>
    <x v="1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x v="42"/>
    <x v="1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x v="54"/>
    <x v="0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x v="5"/>
    <x v="0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x v="28"/>
    <x v="0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x v="55"/>
    <x v="0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x v="4"/>
    <x v="1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x v="3"/>
    <x v="0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x v="3"/>
    <x v="0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x v="61"/>
    <x v="0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x v="49"/>
    <x v="0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x v="1"/>
    <x v="0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x v="56"/>
    <x v="0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x v="39"/>
    <x v="0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x v="32"/>
    <x v="0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x v="38"/>
    <x v="0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x v="10"/>
    <x v="0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x v="1"/>
    <x v="0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x v="43"/>
    <x v="0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x v="32"/>
    <x v="0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x v="33"/>
    <x v="1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x v="17"/>
    <x v="1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x v="11"/>
    <x v="0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x v="23"/>
    <x v="1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x v="24"/>
    <x v="0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x v="57"/>
    <x v="0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x v="55"/>
    <x v="0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x v="58"/>
    <x v="0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x v="60"/>
    <x v="0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x v="35"/>
    <x v="0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x v="26"/>
    <x v="0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x v="66"/>
    <x v="0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x v="40"/>
    <x v="0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x v="22"/>
    <x v="1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x v="48"/>
    <x v="0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x v="48"/>
    <x v="0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x v="15"/>
    <x v="0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x v="15"/>
    <x v="0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x v="5"/>
    <x v="0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x v="50"/>
    <x v="0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x v="8"/>
    <x v="0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x v="15"/>
    <x v="0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x v="28"/>
    <x v="0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x v="43"/>
    <x v="0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x v="29"/>
    <x v="0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x v="50"/>
    <x v="0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x v="0"/>
    <x v="0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x v="36"/>
    <x v="0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x v="14"/>
    <x v="0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x v="32"/>
    <x v="0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x v="14"/>
    <x v="0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x v="16"/>
    <x v="0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x v="11"/>
    <x v="0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x v="46"/>
    <x v="0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x v="53"/>
    <x v="1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x v="22"/>
    <x v="1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x v="15"/>
    <x v="0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x v="28"/>
    <x v="0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x v="51"/>
    <x v="0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x v="33"/>
    <x v="1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x v="53"/>
    <x v="1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x v="1"/>
    <x v="0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x v="12"/>
    <x v="1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x v="46"/>
    <x v="0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x v="50"/>
    <x v="0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x v="53"/>
    <x v="1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x v="1"/>
    <x v="0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x v="50"/>
    <x v="0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x v="26"/>
    <x v="0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x v="37"/>
    <x v="0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x v="6"/>
    <x v="1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x v="48"/>
    <x v="0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x v="49"/>
    <x v="0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x v="59"/>
    <x v="1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x v="47"/>
    <x v="0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x v="45"/>
    <x v="0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x v="58"/>
    <x v="0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x v="12"/>
    <x v="1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x v="55"/>
    <x v="0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x v="53"/>
    <x v="1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x v="4"/>
    <x v="1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x v="43"/>
    <x v="0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x v="21"/>
    <x v="0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x v="50"/>
    <x v="0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x v="41"/>
    <x v="0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x v="2"/>
    <x v="0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x v="60"/>
    <x v="0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x v="22"/>
    <x v="1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x v="60"/>
    <x v="0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x v="31"/>
    <x v="0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x v="66"/>
    <x v="0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x v="14"/>
    <x v="0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x v="21"/>
    <x v="0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x v="35"/>
    <x v="0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x v="44"/>
    <x v="0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x v="47"/>
    <x v="0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x v="24"/>
    <x v="0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x v="4"/>
    <x v="1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x v="9"/>
    <x v="0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x v="23"/>
    <x v="1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x v="5"/>
    <x v="0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x v="40"/>
    <x v="0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x v="16"/>
    <x v="0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x v="9"/>
    <x v="0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x v="8"/>
    <x v="0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x v="27"/>
    <x v="0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x v="49"/>
    <x v="0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x v="39"/>
    <x v="0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x v="38"/>
    <x v="0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x v="40"/>
    <x v="0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x v="15"/>
    <x v="0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x v="8"/>
    <x v="0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x v="18"/>
    <x v="0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x v="3"/>
    <x v="0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x v="21"/>
    <x v="0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x v="7"/>
    <x v="0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x v="33"/>
    <x v="1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x v="47"/>
    <x v="0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x v="24"/>
    <x v="0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x v="26"/>
    <x v="0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x v="59"/>
    <x v="1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x v="40"/>
    <x v="0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x v="55"/>
    <x v="0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x v="54"/>
    <x v="0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x v="32"/>
    <x v="0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x v="50"/>
    <x v="0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x v="32"/>
    <x v="0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x v="54"/>
    <x v="0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x v="6"/>
    <x v="1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x v="6"/>
    <x v="1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x v="44"/>
    <x v="0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x v="43"/>
    <x v="0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x v="35"/>
    <x v="0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x v="19"/>
    <x v="1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x v="48"/>
    <x v="0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x v="47"/>
    <x v="0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x v="40"/>
    <x v="0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x v="15"/>
    <x v="0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x v="37"/>
    <x v="0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x v="12"/>
    <x v="1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x v="0"/>
    <x v="0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x v="23"/>
    <x v="1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x v="8"/>
    <x v="0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x v="4"/>
    <x v="1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x v="4"/>
    <x v="1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x v="53"/>
    <x v="1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x v="0"/>
    <x v="0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x v="63"/>
    <x v="0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x v="33"/>
    <x v="1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x v="9"/>
    <x v="0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x v="0"/>
    <x v="0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x v="23"/>
    <x v="1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x v="32"/>
    <x v="0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x v="64"/>
    <x v="0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x v="17"/>
    <x v="1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x v="15"/>
    <x v="0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x v="3"/>
    <x v="0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x v="44"/>
    <x v="0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x v="50"/>
    <x v="0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x v="16"/>
    <x v="0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x v="41"/>
    <x v="0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x v="17"/>
    <x v="1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x v="26"/>
    <x v="0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x v="10"/>
    <x v="0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x v="30"/>
    <x v="0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x v="39"/>
    <x v="0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x v="55"/>
    <x v="0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x v="39"/>
    <x v="0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x v="54"/>
    <x v="0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x v="28"/>
    <x v="0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x v="38"/>
    <x v="0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x v="27"/>
    <x v="0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x v="50"/>
    <x v="0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x v="24"/>
    <x v="0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x v="22"/>
    <x v="1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x v="61"/>
    <x v="0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x v="34"/>
    <x v="0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x v="10"/>
    <x v="0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x v="6"/>
    <x v="1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x v="63"/>
    <x v="0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x v="46"/>
    <x v="0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x v="2"/>
    <x v="0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x v="6"/>
    <x v="1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x v="0"/>
    <x v="0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x v="50"/>
    <x v="0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x v="28"/>
    <x v="0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x v="15"/>
    <x v="0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x v="10"/>
    <x v="0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x v="51"/>
    <x v="0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x v="32"/>
    <x v="0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x v="15"/>
    <x v="0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x v="1"/>
    <x v="0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x v="26"/>
    <x v="0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x v="38"/>
    <x v="0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x v="19"/>
    <x v="1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x v="25"/>
    <x v="0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x v="40"/>
    <x v="0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x v="3"/>
    <x v="0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x v="6"/>
    <x v="1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x v="66"/>
    <x v="0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x v="17"/>
    <x v="1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x v="38"/>
    <x v="0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x v="14"/>
    <x v="0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x v="3"/>
    <x v="0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x v="7"/>
    <x v="0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x v="37"/>
    <x v="0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x v="7"/>
    <x v="0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x v="20"/>
    <x v="0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x v="9"/>
    <x v="0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x v="9"/>
    <x v="0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x v="35"/>
    <x v="0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x v="61"/>
    <x v="0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x v="33"/>
    <x v="1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x v="5"/>
    <x v="0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x v="42"/>
    <x v="1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x v="16"/>
    <x v="0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x v="24"/>
    <x v="0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x v="31"/>
    <x v="0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x v="40"/>
    <x v="0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x v="24"/>
    <x v="0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x v="2"/>
    <x v="0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x v="28"/>
    <x v="0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x v="53"/>
    <x v="1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x v="23"/>
    <x v="1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x v="32"/>
    <x v="0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x v="53"/>
    <x v="1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x v="11"/>
    <x v="0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x v="7"/>
    <x v="0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x v="41"/>
    <x v="0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x v="20"/>
    <x v="0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x v="12"/>
    <x v="1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x v="17"/>
    <x v="1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x v="10"/>
    <x v="0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x v="9"/>
    <x v="0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x v="13"/>
    <x v="0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x v="40"/>
    <x v="0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x v="12"/>
    <x v="1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x v="32"/>
    <x v="0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x v="3"/>
    <x v="0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x v="11"/>
    <x v="0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x v="1"/>
    <x v="0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x v="11"/>
    <x v="0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x v="17"/>
    <x v="1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x v="53"/>
    <x v="1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x v="54"/>
    <x v="0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x v="50"/>
    <x v="0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x v="49"/>
    <x v="0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x v="12"/>
    <x v="1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x v="23"/>
    <x v="1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x v="49"/>
    <x v="0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x v="14"/>
    <x v="0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x v="40"/>
    <x v="0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x v="10"/>
    <x v="0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x v="19"/>
    <x v="1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x v="3"/>
    <x v="0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x v="8"/>
    <x v="0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x v="40"/>
    <x v="0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x v="64"/>
    <x v="0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x v="15"/>
    <x v="0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x v="16"/>
    <x v="0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x v="57"/>
    <x v="0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x v="44"/>
    <x v="0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x v="43"/>
    <x v="0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x v="48"/>
    <x v="0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x v="6"/>
    <x v="1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x v="52"/>
    <x v="0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x v="14"/>
    <x v="0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x v="37"/>
    <x v="0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x v="33"/>
    <x v="1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x v="4"/>
    <x v="1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x v="49"/>
    <x v="0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x v="42"/>
    <x v="1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x v="19"/>
    <x v="1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x v="27"/>
    <x v="0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x v="37"/>
    <x v="0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x v="7"/>
    <x v="0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x v="38"/>
    <x v="0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x v="24"/>
    <x v="0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x v="1"/>
    <x v="0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x v="66"/>
    <x v="0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x v="15"/>
    <x v="0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x v="20"/>
    <x v="0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x v="60"/>
    <x v="0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x v="7"/>
    <x v="0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x v="47"/>
    <x v="0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x v="41"/>
    <x v="0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x v="12"/>
    <x v="1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x v="16"/>
    <x v="0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x v="34"/>
    <x v="0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x v="28"/>
    <x v="0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x v="9"/>
    <x v="0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x v="50"/>
    <x v="0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x v="19"/>
    <x v="1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x v="62"/>
    <x v="0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x v="23"/>
    <x v="1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x v="35"/>
    <x v="0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x v="21"/>
    <x v="0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x v="65"/>
    <x v="0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x v="7"/>
    <x v="0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x v="34"/>
    <x v="0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x v="38"/>
    <x v="0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x v="7"/>
    <x v="0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x v="37"/>
    <x v="0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x v="24"/>
    <x v="0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x v="15"/>
    <x v="0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x v="49"/>
    <x v="0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x v="55"/>
    <x v="0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x v="45"/>
    <x v="0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x v="19"/>
    <x v="1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x v="52"/>
    <x v="0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x v="8"/>
    <x v="0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x v="54"/>
    <x v="0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x v="17"/>
    <x v="1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x v="1"/>
    <x v="0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x v="56"/>
    <x v="0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x v="23"/>
    <x v="1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x v="48"/>
    <x v="0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x v="25"/>
    <x v="0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x v="58"/>
    <x v="0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x v="64"/>
    <x v="0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x v="41"/>
    <x v="0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x v="34"/>
    <x v="0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x v="63"/>
    <x v="0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x v="60"/>
    <x v="0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x v="31"/>
    <x v="0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x v="6"/>
    <x v="1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x v="38"/>
    <x v="0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x v="45"/>
    <x v="0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x v="24"/>
    <x v="0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x v="51"/>
    <x v="0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x v="26"/>
    <x v="0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x v="20"/>
    <x v="0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x v="2"/>
    <x v="0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x v="31"/>
    <x v="0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x v="37"/>
    <x v="0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x v="0"/>
    <x v="0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x v="19"/>
    <x v="1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x v="39"/>
    <x v="0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x v="43"/>
    <x v="0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x v="19"/>
    <x v="1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x v="5"/>
    <x v="0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x v="13"/>
    <x v="0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x v="17"/>
    <x v="1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x v="57"/>
    <x v="0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x v="55"/>
    <x v="0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x v="49"/>
    <x v="0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x v="39"/>
    <x v="0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x v="40"/>
    <x v="0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x v="55"/>
    <x v="0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x v="53"/>
    <x v="1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x v="48"/>
    <x v="0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x v="33"/>
    <x v="1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x v="9"/>
    <x v="0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x v="64"/>
    <x v="0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x v="32"/>
    <x v="0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x v="58"/>
    <x v="0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x v="50"/>
    <x v="0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x v="54"/>
    <x v="0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x v="16"/>
    <x v="0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x v="20"/>
    <x v="0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x v="4"/>
    <x v="1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x v="16"/>
    <x v="0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x v="51"/>
    <x v="0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x v="31"/>
    <x v="0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x v="50"/>
    <x v="0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x v="64"/>
    <x v="0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x v="32"/>
    <x v="0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x v="3"/>
    <x v="0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x v="6"/>
    <x v="1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x v="10"/>
    <x v="0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x v="52"/>
    <x v="0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x v="63"/>
    <x v="0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x v="6"/>
    <x v="1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x v="33"/>
    <x v="1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x v="30"/>
    <x v="0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x v="26"/>
    <x v="0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x v="37"/>
    <x v="0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x v="8"/>
    <x v="0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x v="59"/>
    <x v="1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x v="3"/>
    <x v="0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x v="37"/>
    <x v="0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x v="7"/>
    <x v="0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x v="43"/>
    <x v="0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x v="65"/>
    <x v="0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x v="53"/>
    <x v="1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x v="35"/>
    <x v="0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x v="11"/>
    <x v="0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x v="17"/>
    <x v="1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x v="23"/>
    <x v="1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x v="2"/>
    <x v="0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x v="29"/>
    <x v="0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x v="58"/>
    <x v="0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x v="42"/>
    <x v="1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x v="27"/>
    <x v="0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x v="37"/>
    <x v="0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x v="8"/>
    <x v="0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x v="7"/>
    <x v="0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x v="64"/>
    <x v="0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x v="15"/>
    <x v="0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x v="56"/>
    <x v="0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x v="9"/>
    <x v="0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x v="27"/>
    <x v="0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x v="37"/>
    <x v="0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x v="43"/>
    <x v="0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x v="34"/>
    <x v="0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x v="21"/>
    <x v="0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x v="25"/>
    <x v="0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x v="6"/>
    <x v="1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x v="46"/>
    <x v="0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x v="29"/>
    <x v="0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x v="4"/>
    <x v="1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x v="6"/>
    <x v="1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x v="39"/>
    <x v="0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x v="10"/>
    <x v="0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x v="21"/>
    <x v="0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x v="3"/>
    <x v="0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x v="38"/>
    <x v="0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x v="48"/>
    <x v="0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x v="11"/>
    <x v="0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x v="51"/>
    <x v="0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x v="3"/>
    <x v="0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x v="57"/>
    <x v="0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x v="37"/>
    <x v="0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x v="35"/>
    <x v="0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x v="50"/>
    <x v="0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x v="39"/>
    <x v="0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x v="30"/>
    <x v="0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x v="47"/>
    <x v="0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x v="10"/>
    <x v="0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x v="0"/>
    <x v="0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x v="5"/>
    <x v="0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x v="26"/>
    <x v="0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x v="22"/>
    <x v="1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x v="3"/>
    <x v="0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x v="40"/>
    <x v="0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x v="34"/>
    <x v="0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x v="3"/>
    <x v="0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x v="38"/>
    <x v="0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x v="5"/>
    <x v="0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x v="32"/>
    <x v="0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x v="40"/>
    <x v="0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x v="44"/>
    <x v="0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x v="13"/>
    <x v="0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x v="38"/>
    <x v="0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x v="43"/>
    <x v="0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x v="50"/>
    <x v="0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x v="16"/>
    <x v="0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x v="1"/>
    <x v="0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x v="19"/>
    <x v="1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x v="8"/>
    <x v="0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x v="63"/>
    <x v="0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x v="58"/>
    <x v="0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x v="12"/>
    <x v="1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x v="22"/>
    <x v="1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x v="27"/>
    <x v="0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x v="10"/>
    <x v="0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x v="32"/>
    <x v="0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x v="21"/>
    <x v="0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x v="15"/>
    <x v="0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x v="33"/>
    <x v="1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x v="48"/>
    <x v="0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x v="17"/>
    <x v="1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x v="9"/>
    <x v="0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x v="15"/>
    <x v="0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x v="11"/>
    <x v="0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x v="39"/>
    <x v="0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x v="63"/>
    <x v="0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x v="30"/>
    <x v="0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x v="21"/>
    <x v="0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x v="49"/>
    <x v="0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x v="27"/>
    <x v="0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x v="3"/>
    <x v="0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x v="12"/>
    <x v="1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x v="6"/>
    <x v="1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x v="2"/>
    <x v="0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x v="39"/>
    <x v="0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x v="4"/>
    <x v="1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x v="44"/>
    <x v="0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x v="35"/>
    <x v="0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x v="50"/>
    <x v="0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x v="4"/>
    <x v="1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x v="23"/>
    <x v="1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x v="49"/>
    <x v="0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x v="33"/>
    <x v="1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x v="17"/>
    <x v="1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x v="52"/>
    <x v="0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x v="15"/>
    <x v="0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x v="16"/>
    <x v="0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x v="21"/>
    <x v="0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x v="49"/>
    <x v="0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x v="55"/>
    <x v="0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x v="15"/>
    <x v="0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x v="54"/>
    <x v="0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x v="63"/>
    <x v="0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x v="50"/>
    <x v="0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x v="56"/>
    <x v="0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x v="40"/>
    <x v="0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x v="9"/>
    <x v="0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x v="20"/>
    <x v="0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x v="2"/>
    <x v="0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x v="28"/>
    <x v="0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x v="7"/>
    <x v="0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x v="4"/>
    <x v="1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x v="39"/>
    <x v="0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x v="0"/>
    <x v="0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x v="8"/>
    <x v="0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x v="47"/>
    <x v="0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x v="49"/>
    <x v="0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x v="34"/>
    <x v="0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x v="31"/>
    <x v="0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x v="23"/>
    <x v="1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x v="15"/>
    <x v="0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x v="26"/>
    <x v="0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x v="19"/>
    <x v="1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x v="41"/>
    <x v="0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x v="55"/>
    <x v="0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x v="7"/>
    <x v="0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x v="2"/>
    <x v="0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x v="53"/>
    <x v="1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x v="56"/>
    <x v="0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x v="52"/>
    <x v="0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x v="47"/>
    <x v="0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x v="38"/>
    <x v="0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x v="24"/>
    <x v="0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x v="4"/>
    <x v="1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x v="48"/>
    <x v="0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x v="6"/>
    <x v="1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x v="14"/>
    <x v="0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x v="16"/>
    <x v="0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x v="41"/>
    <x v="0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x v="31"/>
    <x v="0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x v="26"/>
    <x v="0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x v="7"/>
    <x v="0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x v="30"/>
    <x v="0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x v="54"/>
    <x v="0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x v="53"/>
    <x v="1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x v="23"/>
    <x v="1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x v="58"/>
    <x v="0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x v="17"/>
    <x v="1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x v="15"/>
    <x v="0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x v="37"/>
    <x v="0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x v="15"/>
    <x v="0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x v="11"/>
    <x v="0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x v="1"/>
    <x v="0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x v="6"/>
    <x v="1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x v="48"/>
    <x v="0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x v="64"/>
    <x v="0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x v="55"/>
    <x v="0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x v="49"/>
    <x v="0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x v="5"/>
    <x v="0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x v="24"/>
    <x v="0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x v="38"/>
    <x v="0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x v="51"/>
    <x v="0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x v="8"/>
    <x v="0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x v="58"/>
    <x v="0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x v="52"/>
    <x v="0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x v="26"/>
    <x v="0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x v="15"/>
    <x v="0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x v="59"/>
    <x v="1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x v="54"/>
    <x v="0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x v="17"/>
    <x v="1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x v="44"/>
    <x v="0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x v="50"/>
    <x v="0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x v="38"/>
    <x v="0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x v="12"/>
    <x v="1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x v="50"/>
    <x v="0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x v="6"/>
    <x v="1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x v="5"/>
    <x v="0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x v="64"/>
    <x v="0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x v="50"/>
    <x v="0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x v="59"/>
    <x v="1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x v="8"/>
    <x v="0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x v="10"/>
    <x v="0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x v="10"/>
    <x v="0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x v="6"/>
    <x v="1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x v="1"/>
    <x v="0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x v="31"/>
    <x v="0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x v="7"/>
    <x v="0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x v="40"/>
    <x v="0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x v="3"/>
    <x v="0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x v="57"/>
    <x v="0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x v="22"/>
    <x v="1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x v="37"/>
    <x v="0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x v="20"/>
    <x v="0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x v="47"/>
    <x v="0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x v="10"/>
    <x v="0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x v="32"/>
    <x v="0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x v="38"/>
    <x v="0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x v="2"/>
    <x v="0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x v="10"/>
    <x v="0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x v="40"/>
    <x v="0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x v="50"/>
    <x v="0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x v="53"/>
    <x v="1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x v="58"/>
    <x v="0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x v="12"/>
    <x v="1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x v="27"/>
    <x v="0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x v="35"/>
    <x v="0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x v="23"/>
    <x v="1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x v="19"/>
    <x v="1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x v="17"/>
    <x v="1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x v="16"/>
    <x v="0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x v="44"/>
    <x v="0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x v="35"/>
    <x v="0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x v="19"/>
    <x v="1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x v="55"/>
    <x v="0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x v="3"/>
    <x v="0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x v="53"/>
    <x v="1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x v="3"/>
    <x v="0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x v="12"/>
    <x v="1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x v="13"/>
    <x v="0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x v="66"/>
    <x v="0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x v="40"/>
    <x v="0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x v="2"/>
    <x v="0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x v="54"/>
    <x v="0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x v="12"/>
    <x v="1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x v="7"/>
    <x v="0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x v="15"/>
    <x v="0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x v="12"/>
    <x v="1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x v="39"/>
    <x v="0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x v="39"/>
    <x v="0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x v="4"/>
    <x v="1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x v="9"/>
    <x v="0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x v="3"/>
    <x v="0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x v="57"/>
    <x v="0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x v="6"/>
    <x v="1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x v="52"/>
    <x v="0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x v="16"/>
    <x v="0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x v="10"/>
    <x v="0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x v="32"/>
    <x v="0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x v="17"/>
    <x v="1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x v="1"/>
    <x v="0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x v="25"/>
    <x v="0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x v="21"/>
    <x v="0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x v="3"/>
    <x v="0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x v="62"/>
    <x v="0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x v="38"/>
    <x v="0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x v="30"/>
    <x v="0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x v="15"/>
    <x v="0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x v="63"/>
    <x v="0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x v="22"/>
    <x v="1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x v="53"/>
    <x v="1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x v="21"/>
    <x v="0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x v="21"/>
    <x v="0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x v="1"/>
    <x v="0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x v="25"/>
    <x v="0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x v="32"/>
    <x v="0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x v="3"/>
    <x v="0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x v="28"/>
    <x v="0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x v="30"/>
    <x v="0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x v="1"/>
    <x v="0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x v="6"/>
    <x v="1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x v="11"/>
    <x v="0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x v="24"/>
    <x v="0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x v="52"/>
    <x v="0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x v="58"/>
    <x v="0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x v="11"/>
    <x v="0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x v="10"/>
    <x v="0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x v="19"/>
    <x v="1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x v="6"/>
    <x v="1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x v="2"/>
    <x v="0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x v="40"/>
    <x v="0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x v="14"/>
    <x v="0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x v="10"/>
    <x v="0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x v="33"/>
    <x v="1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x v="30"/>
    <x v="0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x v="16"/>
    <x v="0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x v="16"/>
    <x v="0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x v="62"/>
    <x v="0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x v="5"/>
    <x v="0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x v="53"/>
    <x v="1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x v="35"/>
    <x v="0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x v="21"/>
    <x v="0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x v="59"/>
    <x v="1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x v="46"/>
    <x v="0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x v="5"/>
    <x v="0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x v="39"/>
    <x v="0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x v="20"/>
    <x v="0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x v="47"/>
    <x v="0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x v="42"/>
    <x v="1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x v="0"/>
    <x v="0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x v="24"/>
    <x v="0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x v="60"/>
    <x v="0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x v="15"/>
    <x v="0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x v="31"/>
    <x v="0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x v="30"/>
    <x v="0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x v="27"/>
    <x v="0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x v="34"/>
    <x v="0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x v="54"/>
    <x v="0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x v="50"/>
    <x v="0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x v="26"/>
    <x v="0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x v="40"/>
    <x v="0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x v="43"/>
    <x v="0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x v="57"/>
    <x v="0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x v="10"/>
    <x v="0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x v="59"/>
    <x v="1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x v="65"/>
    <x v="0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x v="66"/>
    <x v="0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x v="12"/>
    <x v="1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x v="55"/>
    <x v="0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x v="22"/>
    <x v="1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x v="38"/>
    <x v="0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x v="50"/>
    <x v="0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x v="57"/>
    <x v="0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x v="24"/>
    <x v="0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x v="46"/>
    <x v="0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x v="10"/>
    <x v="0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x v="31"/>
    <x v="0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x v="8"/>
    <x v="0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x v="55"/>
    <x v="0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x v="32"/>
    <x v="0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x v="28"/>
    <x v="0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x v="18"/>
    <x v="0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x v="50"/>
    <x v="0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x v="17"/>
    <x v="1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x v="44"/>
    <x v="0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x v="20"/>
    <x v="0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x v="24"/>
    <x v="0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x v="4"/>
    <x v="1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x v="49"/>
    <x v="0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x v="4"/>
    <x v="1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x v="16"/>
    <x v="0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x v="48"/>
    <x v="0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x v="15"/>
    <x v="0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x v="47"/>
    <x v="0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x v="30"/>
    <x v="0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x v="34"/>
    <x v="0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x v="0"/>
    <x v="0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x v="20"/>
    <x v="0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x v="15"/>
    <x v="0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x v="49"/>
    <x v="0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x v="54"/>
    <x v="0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x v="39"/>
    <x v="0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x v="24"/>
    <x v="0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x v="1"/>
    <x v="0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x v="60"/>
    <x v="0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x v="46"/>
    <x v="0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x v="4"/>
    <x v="1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x v="32"/>
    <x v="0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x v="54"/>
    <x v="0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x v="2"/>
    <x v="0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x v="9"/>
    <x v="0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x v="57"/>
    <x v="0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x v="50"/>
    <x v="0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x v="17"/>
    <x v="1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x v="59"/>
    <x v="1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x v="33"/>
    <x v="1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x v="9"/>
    <x v="0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x v="42"/>
    <x v="1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x v="17"/>
    <x v="1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x v="8"/>
    <x v="0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x v="16"/>
    <x v="0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x v="28"/>
    <x v="0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x v="66"/>
    <x v="0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x v="40"/>
    <x v="0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x v="25"/>
    <x v="0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x v="53"/>
    <x v="1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x v="51"/>
    <x v="0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x v="61"/>
    <x v="0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x v="59"/>
    <x v="1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x v="5"/>
    <x v="0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x v="23"/>
    <x v="1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x v="6"/>
    <x v="1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x v="54"/>
    <x v="0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x v="28"/>
    <x v="0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x v="58"/>
    <x v="0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x v="44"/>
    <x v="0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x v="44"/>
    <x v="0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x v="39"/>
    <x v="0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x v="3"/>
    <x v="0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x v="58"/>
    <x v="0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x v="38"/>
    <x v="0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x v="35"/>
    <x v="0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x v="56"/>
    <x v="0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x v="40"/>
    <x v="0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x v="37"/>
    <x v="0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x v="46"/>
    <x v="0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x v="50"/>
    <x v="0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x v="35"/>
    <x v="0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x v="5"/>
    <x v="0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x v="4"/>
    <x v="1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x v="40"/>
    <x v="0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x v="46"/>
    <x v="0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x v="39"/>
    <x v="0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x v="11"/>
    <x v="0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x v="55"/>
    <x v="0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x v="31"/>
    <x v="0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x v="55"/>
    <x v="0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x v="20"/>
    <x v="0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x v="54"/>
    <x v="0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x v="35"/>
    <x v="0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x v="33"/>
    <x v="1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x v="18"/>
    <x v="0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x v="39"/>
    <x v="0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x v="39"/>
    <x v="0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x v="16"/>
    <x v="0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x v="28"/>
    <x v="0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x v="18"/>
    <x v="0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x v="60"/>
    <x v="0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x v="44"/>
    <x v="0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x v="30"/>
    <x v="0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x v="6"/>
    <x v="1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x v="42"/>
    <x v="1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x v="58"/>
    <x v="0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x v="3"/>
    <x v="0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x v="10"/>
    <x v="0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x v="29"/>
    <x v="0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x v="40"/>
    <x v="0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x v="28"/>
    <x v="0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x v="49"/>
    <x v="0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x v="35"/>
    <x v="0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x v="54"/>
    <x v="0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x v="3"/>
    <x v="0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x v="48"/>
    <x v="0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x v="37"/>
    <x v="0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x v="24"/>
    <x v="0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x v="7"/>
    <x v="0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x v="44"/>
    <x v="0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x v="26"/>
    <x v="0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x v="48"/>
    <x v="0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x v="48"/>
    <x v="0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x v="31"/>
    <x v="0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x v="37"/>
    <x v="0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x v="23"/>
    <x v="1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x v="50"/>
    <x v="0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x v="5"/>
    <x v="0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x v="47"/>
    <x v="0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x v="57"/>
    <x v="0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x v="15"/>
    <x v="0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x v="35"/>
    <x v="0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x v="39"/>
    <x v="0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x v="58"/>
    <x v="0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x v="22"/>
    <x v="1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x v="2"/>
    <x v="0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x v="47"/>
    <x v="0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x v="37"/>
    <x v="0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x v="44"/>
    <x v="0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x v="65"/>
    <x v="0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x v="20"/>
    <x v="0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x v="52"/>
    <x v="0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x v="20"/>
    <x v="0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x v="59"/>
    <x v="1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x v="48"/>
    <x v="0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x v="50"/>
    <x v="0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x v="8"/>
    <x v="0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x v="60"/>
    <x v="0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x v="3"/>
    <x v="0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x v="4"/>
    <x v="1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x v="21"/>
    <x v="0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x v="55"/>
    <x v="0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x v="26"/>
    <x v="0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x v="7"/>
    <x v="0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x v="49"/>
    <x v="0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x v="6"/>
    <x v="1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x v="2"/>
    <x v="0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x v="37"/>
    <x v="0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x v="41"/>
    <x v="0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x v="6"/>
    <x v="1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x v="23"/>
    <x v="1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x v="6"/>
    <x v="1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x v="10"/>
    <x v="0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x v="9"/>
    <x v="0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x v="34"/>
    <x v="0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x v="41"/>
    <x v="0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x v="17"/>
    <x v="1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x v="15"/>
    <x v="0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x v="37"/>
    <x v="0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x v="38"/>
    <x v="0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x v="33"/>
    <x v="1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x v="9"/>
    <x v="0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x v="8"/>
    <x v="0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x v="15"/>
    <x v="0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x v="6"/>
    <x v="1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x v="4"/>
    <x v="1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x v="16"/>
    <x v="0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x v="4"/>
    <x v="1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x v="7"/>
    <x v="0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x v="40"/>
    <x v="0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x v="39"/>
    <x v="0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x v="42"/>
    <x v="1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x v="8"/>
    <x v="0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x v="54"/>
    <x v="0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x v="23"/>
    <x v="1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x v="26"/>
    <x v="0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x v="29"/>
    <x v="0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x v="51"/>
    <x v="0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x v="5"/>
    <x v="0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x v="16"/>
    <x v="0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x v="12"/>
    <x v="1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x v="16"/>
    <x v="0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x v="46"/>
    <x v="0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x v="6"/>
    <x v="1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x v="10"/>
    <x v="0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x v="17"/>
    <x v="1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x v="44"/>
    <x v="0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x v="6"/>
    <x v="1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x v="28"/>
    <x v="0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x v="39"/>
    <x v="0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x v="57"/>
    <x v="0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x v="50"/>
    <x v="0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x v="11"/>
    <x v="0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x v="1"/>
    <x v="0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x v="16"/>
    <x v="0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x v="34"/>
    <x v="0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x v="66"/>
    <x v="0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x v="43"/>
    <x v="0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x v="17"/>
    <x v="1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x v="17"/>
    <x v="1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x v="8"/>
    <x v="0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x v="24"/>
    <x v="0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x v="58"/>
    <x v="0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x v="24"/>
    <x v="0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x v="1"/>
    <x v="0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x v="27"/>
    <x v="0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x v="9"/>
    <x v="0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x v="63"/>
    <x v="0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x v="46"/>
    <x v="0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x v="30"/>
    <x v="0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x v="32"/>
    <x v="0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x v="10"/>
    <x v="0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x v="33"/>
    <x v="1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x v="44"/>
    <x v="0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x v="9"/>
    <x v="0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x v="61"/>
    <x v="0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x v="1"/>
    <x v="0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x v="48"/>
    <x v="0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x v="1"/>
    <x v="0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x v="42"/>
    <x v="1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x v="37"/>
    <x v="0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x v="11"/>
    <x v="0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x v="44"/>
    <x v="0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x v="14"/>
    <x v="0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x v="21"/>
    <x v="0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x v="9"/>
    <x v="0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x v="32"/>
    <x v="0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x v="9"/>
    <x v="0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x v="58"/>
    <x v="0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x v="59"/>
    <x v="1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x v="54"/>
    <x v="0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x v="28"/>
    <x v="0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x v="38"/>
    <x v="0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x v="33"/>
    <x v="1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x v="63"/>
    <x v="0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x v="24"/>
    <x v="0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x v="37"/>
    <x v="0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x v="63"/>
    <x v="0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x v="2"/>
    <x v="0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x v="35"/>
    <x v="0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x v="13"/>
    <x v="0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x v="2"/>
    <x v="0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x v="55"/>
    <x v="0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x v="38"/>
    <x v="0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x v="58"/>
    <x v="0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x v="38"/>
    <x v="0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x v="44"/>
    <x v="0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x v="48"/>
    <x v="0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x v="30"/>
    <x v="0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x v="25"/>
    <x v="0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x v="30"/>
    <x v="0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x v="20"/>
    <x v="0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x v="30"/>
    <x v="0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x v="27"/>
    <x v="0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x v="12"/>
    <x v="1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x v="11"/>
    <x v="0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x v="55"/>
    <x v="0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x v="50"/>
    <x v="0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x v="33"/>
    <x v="1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x v="4"/>
    <x v="1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x v="9"/>
    <x v="0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x v="65"/>
    <x v="0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x v="10"/>
    <x v="0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x v="32"/>
    <x v="0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x v="52"/>
    <x v="0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x v="2"/>
    <x v="0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x v="8"/>
    <x v="0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x v="47"/>
    <x v="0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x v="6"/>
    <x v="1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x v="10"/>
    <x v="0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x v="11"/>
    <x v="0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x v="38"/>
    <x v="0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x v="47"/>
    <x v="0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x v="32"/>
    <x v="0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x v="37"/>
    <x v="0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x v="42"/>
    <x v="1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x v="22"/>
    <x v="1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x v="17"/>
    <x v="1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x v="58"/>
    <x v="0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x v="19"/>
    <x v="1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x v="14"/>
    <x v="0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x v="22"/>
    <x v="1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x v="63"/>
    <x v="0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x v="27"/>
    <x v="0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x v="57"/>
    <x v="0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x v="28"/>
    <x v="0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x v="15"/>
    <x v="0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x v="53"/>
    <x v="1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x v="53"/>
    <x v="1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x v="41"/>
    <x v="0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x v="64"/>
    <x v="0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x v="31"/>
    <x v="0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x v="63"/>
    <x v="0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x v="24"/>
    <x v="0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x v="27"/>
    <x v="0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x v="35"/>
    <x v="0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x v="40"/>
    <x v="0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x v="30"/>
    <x v="0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x v="34"/>
    <x v="0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x v="14"/>
    <x v="0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x v="45"/>
    <x v="0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x v="30"/>
    <x v="0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x v="39"/>
    <x v="0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x v="38"/>
    <x v="0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x v="65"/>
    <x v="0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x v="11"/>
    <x v="0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x v="0"/>
    <x v="0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x v="54"/>
    <x v="0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x v="0"/>
    <x v="0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x v="23"/>
    <x v="1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x v="18"/>
    <x v="0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x v="35"/>
    <x v="0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x v="33"/>
    <x v="1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x v="7"/>
    <x v="0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x v="51"/>
    <x v="0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x v="49"/>
    <x v="0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x v="16"/>
    <x v="0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x v="17"/>
    <x v="1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x v="32"/>
    <x v="0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x v="59"/>
    <x v="1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x v="30"/>
    <x v="0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x v="12"/>
    <x v="1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x v="3"/>
    <x v="0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x v="2"/>
    <x v="0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x v="2"/>
    <x v="0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x v="41"/>
    <x v="0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x v="46"/>
    <x v="0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x v="42"/>
    <x v="1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x v="48"/>
    <x v="0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x v="14"/>
    <x v="0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x v="10"/>
    <x v="0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x v="0"/>
    <x v="0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x v="18"/>
    <x v="0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x v="48"/>
    <x v="0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x v="17"/>
    <x v="1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x v="42"/>
    <x v="1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x v="15"/>
    <x v="0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x v="26"/>
    <x v="0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x v="28"/>
    <x v="0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x v="53"/>
    <x v="1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x v="49"/>
    <x v="0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x v="16"/>
    <x v="0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x v="22"/>
    <x v="1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x v="44"/>
    <x v="0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x v="11"/>
    <x v="0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x v="45"/>
    <x v="0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x v="0"/>
    <x v="0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x v="22"/>
    <x v="1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x v="10"/>
    <x v="0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x v="10"/>
    <x v="0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x v="58"/>
    <x v="0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x v="40"/>
    <x v="0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x v="6"/>
    <x v="1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x v="44"/>
    <x v="0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x v="20"/>
    <x v="0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x v="35"/>
    <x v="0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x v="8"/>
    <x v="0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x v="31"/>
    <x v="0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x v="59"/>
    <x v="1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x v="32"/>
    <x v="0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x v="40"/>
    <x v="0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x v="19"/>
    <x v="1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x v="20"/>
    <x v="0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x v="5"/>
    <x v="0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x v="59"/>
    <x v="1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x v="39"/>
    <x v="0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x v="44"/>
    <x v="0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x v="8"/>
    <x v="0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x v="0"/>
    <x v="0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x v="0"/>
    <x v="0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x v="6"/>
    <x v="1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x v="2"/>
    <x v="0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x v="9"/>
    <x v="0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x v="32"/>
    <x v="0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x v="14"/>
    <x v="0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x v="53"/>
    <x v="1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x v="0"/>
    <x v="0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x v="12"/>
    <x v="1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x v="8"/>
    <x v="0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x v="19"/>
    <x v="1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x v="38"/>
    <x v="0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x v="28"/>
    <x v="0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x v="13"/>
    <x v="0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x v="53"/>
    <x v="1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x v="58"/>
    <x v="0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x v="23"/>
    <x v="1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x v="6"/>
    <x v="1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x v="5"/>
    <x v="0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x v="17"/>
    <x v="1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x v="12"/>
    <x v="1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x v="46"/>
    <x v="0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x v="61"/>
    <x v="0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x v="17"/>
    <x v="1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x v="1"/>
    <x v="0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x v="7"/>
    <x v="0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x v="58"/>
    <x v="0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x v="20"/>
    <x v="0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x v="3"/>
    <x v="0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x v="39"/>
    <x v="0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x v="7"/>
    <x v="0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x v="28"/>
    <x v="0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x v="58"/>
    <x v="0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x v="10"/>
    <x v="0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x v="24"/>
    <x v="0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x v="4"/>
    <x v="1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x v="1"/>
    <x v="0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x v="18"/>
    <x v="0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x v="2"/>
    <x v="0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x v="53"/>
    <x v="1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x v="58"/>
    <x v="0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x v="19"/>
    <x v="1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x v="43"/>
    <x v="0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x v="4"/>
    <x v="1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x v="48"/>
    <x v="0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x v="55"/>
    <x v="0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x v="7"/>
    <x v="0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x v="35"/>
    <x v="0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x v="6"/>
    <x v="1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x v="34"/>
    <x v="0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x v="6"/>
    <x v="1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x v="7"/>
    <x v="0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x v="43"/>
    <x v="0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x v="16"/>
    <x v="0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x v="48"/>
    <x v="0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x v="35"/>
    <x v="0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x v="40"/>
    <x v="0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x v="60"/>
    <x v="0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x v="11"/>
    <x v="0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x v="37"/>
    <x v="0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x v="19"/>
    <x v="1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x v="32"/>
    <x v="0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x v="2"/>
    <x v="0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x v="4"/>
    <x v="1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x v="14"/>
    <x v="0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x v="11"/>
    <x v="0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x v="16"/>
    <x v="0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x v="39"/>
    <x v="0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x v="23"/>
    <x v="1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x v="31"/>
    <x v="0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x v="37"/>
    <x v="0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x v="11"/>
    <x v="0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x v="44"/>
    <x v="0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x v="3"/>
    <x v="0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x v="31"/>
    <x v="0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x v="13"/>
    <x v="0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x v="48"/>
    <x v="0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x v="20"/>
    <x v="0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x v="17"/>
    <x v="1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x v="14"/>
    <x v="0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x v="30"/>
    <x v="0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x v="15"/>
    <x v="0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x v="1"/>
    <x v="0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x v="17"/>
    <x v="1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x v="8"/>
    <x v="0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x v="50"/>
    <x v="0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x v="55"/>
    <x v="0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x v="3"/>
    <x v="0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x v="7"/>
    <x v="0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x v="11"/>
    <x v="0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x v="32"/>
    <x v="0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x v="1"/>
    <x v="0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x v="30"/>
    <x v="0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x v="55"/>
    <x v="0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x v="56"/>
    <x v="0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x v="32"/>
    <x v="0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x v="33"/>
    <x v="1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x v="49"/>
    <x v="0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x v="28"/>
    <x v="0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x v="20"/>
    <x v="0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x v="6"/>
    <x v="1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x v="27"/>
    <x v="0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x v="32"/>
    <x v="0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x v="1"/>
    <x v="0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x v="16"/>
    <x v="0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x v="53"/>
    <x v="1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x v="6"/>
    <x v="1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x v="37"/>
    <x v="0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x v="61"/>
    <x v="0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x v="20"/>
    <x v="0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x v="32"/>
    <x v="0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x v="15"/>
    <x v="0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x v="55"/>
    <x v="0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x v="46"/>
    <x v="0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x v="21"/>
    <x v="0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x v="48"/>
    <x v="0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x v="20"/>
    <x v="0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x v="5"/>
    <x v="0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x v="58"/>
    <x v="0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x v="46"/>
    <x v="0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x v="21"/>
    <x v="0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x v="58"/>
    <x v="0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x v="32"/>
    <x v="0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x v="13"/>
    <x v="0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x v="44"/>
    <x v="0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x v="24"/>
    <x v="0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x v="40"/>
    <x v="0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x v="14"/>
    <x v="0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x v="27"/>
    <x v="0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x v="19"/>
    <x v="1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x v="57"/>
    <x v="0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x v="27"/>
    <x v="0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x v="1"/>
    <x v="0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x v="17"/>
    <x v="1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x v="8"/>
    <x v="0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x v="33"/>
    <x v="1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x v="37"/>
    <x v="0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x v="57"/>
    <x v="0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x v="10"/>
    <x v="0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x v="45"/>
    <x v="0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x v="50"/>
    <x v="0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x v="24"/>
    <x v="0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x v="23"/>
    <x v="1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x v="23"/>
    <x v="1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x v="17"/>
    <x v="1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x v="6"/>
    <x v="1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x v="7"/>
    <x v="0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x v="3"/>
    <x v="0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x v="53"/>
    <x v="1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x v="10"/>
    <x v="0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x v="43"/>
    <x v="0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x v="7"/>
    <x v="0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x v="22"/>
    <x v="1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x v="9"/>
    <x v="0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x v="16"/>
    <x v="0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x v="53"/>
    <x v="1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x v="33"/>
    <x v="1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x v="11"/>
    <x v="0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x v="22"/>
    <x v="1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x v="16"/>
    <x v="0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x v="50"/>
    <x v="0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x v="49"/>
    <x v="0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x v="48"/>
    <x v="0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x v="35"/>
    <x v="0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x v="2"/>
    <x v="0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x v="27"/>
    <x v="0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x v="60"/>
    <x v="0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x v="2"/>
    <x v="0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x v="50"/>
    <x v="0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x v="39"/>
    <x v="0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x v="16"/>
    <x v="0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x v="19"/>
    <x v="1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x v="61"/>
    <x v="0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x v="13"/>
    <x v="0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x v="54"/>
    <x v="0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x v="16"/>
    <x v="0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x v="20"/>
    <x v="0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x v="55"/>
    <x v="0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x v="1"/>
    <x v="0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x v="47"/>
    <x v="0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x v="25"/>
    <x v="0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x v="11"/>
    <x v="0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x v="7"/>
    <x v="0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x v="60"/>
    <x v="0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x v="15"/>
    <x v="0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x v="28"/>
    <x v="0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x v="27"/>
    <x v="0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x v="53"/>
    <x v="1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x v="47"/>
    <x v="0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x v="40"/>
    <x v="0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x v="50"/>
    <x v="0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x v="56"/>
    <x v="0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x v="20"/>
    <x v="0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x v="33"/>
    <x v="1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x v="6"/>
    <x v="1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x v="48"/>
    <x v="0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x v="58"/>
    <x v="0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x v="62"/>
    <x v="0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x v="6"/>
    <x v="1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x v="12"/>
    <x v="1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x v="40"/>
    <x v="0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x v="55"/>
    <x v="0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x v="33"/>
    <x v="1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x v="48"/>
    <x v="0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x v="27"/>
    <x v="0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x v="11"/>
    <x v="0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x v="4"/>
    <x v="1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x v="43"/>
    <x v="0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x v="58"/>
    <x v="0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x v="4"/>
    <x v="1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x v="4"/>
    <x v="1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x v="21"/>
    <x v="0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x v="45"/>
    <x v="0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x v="53"/>
    <x v="1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x v="47"/>
    <x v="0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x v="35"/>
    <x v="0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x v="38"/>
    <x v="0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x v="5"/>
    <x v="0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x v="48"/>
    <x v="0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x v="58"/>
    <x v="0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x v="64"/>
    <x v="0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x v="1"/>
    <x v="0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x v="18"/>
    <x v="0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x v="39"/>
    <x v="0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x v="36"/>
    <x v="0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x v="18"/>
    <x v="0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x v="26"/>
    <x v="0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x v="55"/>
    <x v="0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x v="19"/>
    <x v="1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x v="16"/>
    <x v="0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x v="7"/>
    <x v="0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x v="59"/>
    <x v="1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x v="38"/>
    <x v="0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x v="23"/>
    <x v="1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x v="26"/>
    <x v="0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x v="44"/>
    <x v="0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x v="22"/>
    <x v="1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x v="49"/>
    <x v="0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x v="4"/>
    <x v="1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x v="28"/>
    <x v="0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x v="6"/>
    <x v="1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x v="38"/>
    <x v="0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x v="60"/>
    <x v="0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x v="27"/>
    <x v="0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x v="40"/>
    <x v="0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x v="40"/>
    <x v="0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x v="43"/>
    <x v="0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x v="14"/>
    <x v="0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x v="46"/>
    <x v="0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x v="11"/>
    <x v="0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x v="57"/>
    <x v="0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x v="18"/>
    <x v="0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x v="1"/>
    <x v="0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x v="5"/>
    <x v="0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x v="51"/>
    <x v="0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x v="7"/>
    <x v="0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x v="48"/>
    <x v="0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x v="10"/>
    <x v="0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x v="20"/>
    <x v="0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x v="33"/>
    <x v="1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x v="3"/>
    <x v="0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x v="9"/>
    <x v="0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x v="43"/>
    <x v="0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x v="21"/>
    <x v="0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x v="45"/>
    <x v="0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x v="38"/>
    <x v="0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x v="54"/>
    <x v="0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x v="40"/>
    <x v="0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x v="12"/>
    <x v="1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x v="16"/>
    <x v="0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x v="30"/>
    <x v="0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x v="49"/>
    <x v="0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x v="48"/>
    <x v="0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x v="60"/>
    <x v="0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x v="13"/>
    <x v="0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x v="45"/>
    <x v="0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x v="63"/>
    <x v="0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x v="37"/>
    <x v="0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x v="62"/>
    <x v="0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x v="49"/>
    <x v="0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x v="35"/>
    <x v="0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x v="20"/>
    <x v="0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x v="4"/>
    <x v="1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x v="30"/>
    <x v="0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x v="49"/>
    <x v="0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x v="6"/>
    <x v="1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x v="7"/>
    <x v="0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x v="17"/>
    <x v="1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x v="20"/>
    <x v="0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x v="61"/>
    <x v="0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x v="15"/>
    <x v="0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x v="41"/>
    <x v="0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x v="23"/>
    <x v="1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x v="35"/>
    <x v="0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x v="1"/>
    <x v="0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x v="26"/>
    <x v="0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x v="9"/>
    <x v="0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x v="12"/>
    <x v="1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x v="6"/>
    <x v="1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x v="59"/>
    <x v="1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x v="8"/>
    <x v="0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x v="6"/>
    <x v="1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x v="26"/>
    <x v="0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x v="37"/>
    <x v="0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x v="54"/>
    <x v="0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x v="18"/>
    <x v="0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x v="40"/>
    <x v="0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x v="50"/>
    <x v="0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x v="28"/>
    <x v="0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x v="58"/>
    <x v="0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x v="58"/>
    <x v="0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x v="17"/>
    <x v="1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x v="30"/>
    <x v="0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x v="63"/>
    <x v="0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x v="39"/>
    <x v="0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x v="28"/>
    <x v="0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x v="28"/>
    <x v="0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x v="30"/>
    <x v="0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x v="6"/>
    <x v="1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x v="42"/>
    <x v="1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x v="54"/>
    <x v="0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x v="28"/>
    <x v="0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x v="17"/>
    <x v="1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x v="40"/>
    <x v="0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x v="5"/>
    <x v="0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x v="53"/>
    <x v="1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x v="20"/>
    <x v="0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x v="42"/>
    <x v="1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x v="15"/>
    <x v="0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x v="6"/>
    <x v="1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x v="24"/>
    <x v="0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x v="21"/>
    <x v="0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x v="15"/>
    <x v="0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x v="21"/>
    <x v="0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x v="23"/>
    <x v="1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x v="23"/>
    <x v="1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x v="66"/>
    <x v="0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x v="15"/>
    <x v="0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x v="53"/>
    <x v="1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x v="3"/>
    <x v="0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x v="9"/>
    <x v="0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x v="40"/>
    <x v="0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x v="5"/>
    <x v="0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x v="11"/>
    <x v="0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x v="37"/>
    <x v="0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x v="22"/>
    <x v="1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x v="14"/>
    <x v="0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x v="50"/>
    <x v="0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x v="16"/>
    <x v="0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x v="40"/>
    <x v="0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x v="47"/>
    <x v="0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x v="50"/>
    <x v="0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x v="24"/>
    <x v="0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x v="8"/>
    <x v="0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x v="17"/>
    <x v="1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x v="16"/>
    <x v="0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x v="56"/>
    <x v="0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x v="18"/>
    <x v="0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x v="1"/>
    <x v="0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x v="61"/>
    <x v="0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x v="4"/>
    <x v="1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x v="20"/>
    <x v="0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x v="16"/>
    <x v="0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x v="45"/>
    <x v="0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x v="10"/>
    <x v="0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x v="9"/>
    <x v="0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x v="14"/>
    <x v="0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x v="41"/>
    <x v="0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x v="16"/>
    <x v="0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x v="59"/>
    <x v="1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x v="35"/>
    <x v="0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x v="11"/>
    <x v="0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x v="36"/>
    <x v="0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x v="22"/>
    <x v="1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x v="37"/>
    <x v="0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x v="15"/>
    <x v="0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x v="65"/>
    <x v="0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x v="22"/>
    <x v="1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x v="31"/>
    <x v="0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x v="52"/>
    <x v="0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x v="6"/>
    <x v="1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x v="49"/>
    <x v="0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x v="57"/>
    <x v="0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x v="40"/>
    <x v="0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x v="52"/>
    <x v="0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x v="24"/>
    <x v="0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x v="20"/>
    <x v="0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x v="39"/>
    <x v="0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x v="39"/>
    <x v="0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x v="23"/>
    <x v="1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x v="32"/>
    <x v="0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x v="38"/>
    <x v="0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x v="1"/>
    <x v="0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x v="48"/>
    <x v="0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x v="1"/>
    <x v="0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x v="2"/>
    <x v="0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x v="60"/>
    <x v="0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x v="24"/>
    <x v="0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x v="55"/>
    <x v="0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x v="24"/>
    <x v="0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x v="16"/>
    <x v="0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x v="19"/>
    <x v="1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x v="6"/>
    <x v="1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x v="6"/>
    <x v="1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x v="14"/>
    <x v="0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x v="39"/>
    <x v="0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x v="31"/>
    <x v="0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x v="27"/>
    <x v="0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x v="18"/>
    <x v="0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x v="28"/>
    <x v="0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x v="30"/>
    <x v="0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x v="30"/>
    <x v="0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x v="38"/>
    <x v="0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x v="11"/>
    <x v="0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x v="50"/>
    <x v="0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x v="27"/>
    <x v="0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x v="18"/>
    <x v="0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x v="7"/>
    <x v="0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x v="21"/>
    <x v="0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x v="40"/>
    <x v="0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x v="38"/>
    <x v="0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x v="54"/>
    <x v="0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x v="27"/>
    <x v="0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x v="35"/>
    <x v="0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x v="8"/>
    <x v="0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x v="24"/>
    <x v="0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x v="34"/>
    <x v="0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x v="27"/>
    <x v="0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x v="63"/>
    <x v="0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x v="33"/>
    <x v="1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x v="33"/>
    <x v="1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x v="35"/>
    <x v="0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x v="59"/>
    <x v="1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x v="4"/>
    <x v="1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x v="13"/>
    <x v="0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x v="26"/>
    <x v="0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x v="17"/>
    <x v="1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x v="52"/>
    <x v="0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x v="54"/>
    <x v="0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x v="42"/>
    <x v="1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x v="1"/>
    <x v="0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x v="54"/>
    <x v="0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x v="37"/>
    <x v="0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x v="40"/>
    <x v="0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x v="19"/>
    <x v="1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x v="35"/>
    <x v="0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x v="48"/>
    <x v="0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x v="40"/>
    <x v="0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x v="0"/>
    <x v="0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x v="4"/>
    <x v="1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x v="34"/>
    <x v="0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x v="46"/>
    <x v="0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x v="6"/>
    <x v="1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x v="34"/>
    <x v="0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x v="41"/>
    <x v="0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x v="18"/>
    <x v="0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x v="35"/>
    <x v="0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x v="10"/>
    <x v="0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x v="20"/>
    <x v="0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x v="5"/>
    <x v="0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x v="5"/>
    <x v="0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x v="32"/>
    <x v="0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x v="64"/>
    <x v="0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x v="25"/>
    <x v="0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x v="49"/>
    <x v="0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x v="21"/>
    <x v="0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x v="13"/>
    <x v="0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x v="9"/>
    <x v="0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x v="4"/>
    <x v="1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x v="40"/>
    <x v="0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x v="26"/>
    <x v="0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x v="17"/>
    <x v="1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x v="63"/>
    <x v="0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x v="40"/>
    <x v="0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x v="38"/>
    <x v="0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x v="54"/>
    <x v="0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x v="20"/>
    <x v="0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x v="41"/>
    <x v="0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x v="41"/>
    <x v="0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x v="51"/>
    <x v="0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x v="53"/>
    <x v="1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x v="54"/>
    <x v="0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x v="46"/>
    <x v="0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x v="15"/>
    <x v="0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x v="10"/>
    <x v="0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x v="56"/>
    <x v="0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x v="59"/>
    <x v="1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x v="33"/>
    <x v="1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x v="33"/>
    <x v="1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x v="37"/>
    <x v="0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x v="35"/>
    <x v="0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x v="49"/>
    <x v="0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x v="21"/>
    <x v="0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x v="2"/>
    <x v="0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x v="3"/>
    <x v="0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x v="63"/>
    <x v="0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x v="38"/>
    <x v="0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x v="23"/>
    <x v="1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x v="17"/>
    <x v="1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x v="24"/>
    <x v="0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x v="18"/>
    <x v="0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x v="48"/>
    <x v="0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x v="6"/>
    <x v="1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x v="0"/>
    <x v="0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x v="7"/>
    <x v="0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x v="24"/>
    <x v="0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x v="20"/>
    <x v="0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x v="15"/>
    <x v="0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x v="57"/>
    <x v="0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x v="1"/>
    <x v="0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x v="23"/>
    <x v="1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x v="3"/>
    <x v="0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x v="26"/>
    <x v="0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x v="36"/>
    <x v="0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x v="21"/>
    <x v="0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x v="20"/>
    <x v="0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x v="23"/>
    <x v="1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x v="11"/>
    <x v="0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x v="48"/>
    <x v="0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x v="46"/>
    <x v="0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x v="17"/>
    <x v="1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x v="29"/>
    <x v="0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x v="6"/>
    <x v="1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x v="22"/>
    <x v="1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x v="64"/>
    <x v="0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x v="15"/>
    <x v="0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x v="5"/>
    <x v="0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x v="30"/>
    <x v="0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x v="2"/>
    <x v="0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x v="19"/>
    <x v="1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x v="49"/>
    <x v="0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x v="20"/>
    <x v="0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x v="7"/>
    <x v="0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x v="17"/>
    <x v="1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x v="40"/>
    <x v="0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x v="45"/>
    <x v="0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x v="50"/>
    <x v="0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x v="51"/>
    <x v="0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x v="35"/>
    <x v="0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x v="0"/>
    <x v="0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x v="63"/>
    <x v="0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x v="44"/>
    <x v="0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x v="9"/>
    <x v="0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x v="11"/>
    <x v="0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x v="45"/>
    <x v="0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x v="25"/>
    <x v="0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x v="35"/>
    <x v="0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x v="39"/>
    <x v="0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x v="17"/>
    <x v="1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x v="24"/>
    <x v="0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x v="0"/>
    <x v="0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x v="38"/>
    <x v="0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x v="49"/>
    <x v="0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x v="50"/>
    <x v="0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x v="26"/>
    <x v="0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x v="0"/>
    <x v="0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x v="54"/>
    <x v="0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x v="18"/>
    <x v="0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x v="27"/>
    <x v="0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x v="6"/>
    <x v="1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x v="23"/>
    <x v="1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x v="21"/>
    <x v="0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x v="60"/>
    <x v="0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x v="27"/>
    <x v="0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x v="55"/>
    <x v="0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x v="12"/>
    <x v="1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x v="40"/>
    <x v="0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x v="5"/>
    <x v="0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x v="9"/>
    <x v="0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x v="59"/>
    <x v="1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x v="29"/>
    <x v="0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x v="40"/>
    <x v="0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x v="7"/>
    <x v="0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x v="30"/>
    <x v="0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x v="58"/>
    <x v="0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x v="6"/>
    <x v="1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x v="30"/>
    <x v="0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x v="47"/>
    <x v="0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x v="26"/>
    <x v="0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x v="6"/>
    <x v="1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x v="44"/>
    <x v="0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x v="2"/>
    <x v="0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x v="14"/>
    <x v="0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x v="14"/>
    <x v="0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x v="58"/>
    <x v="0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x v="53"/>
    <x v="1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x v="55"/>
    <x v="0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x v="50"/>
    <x v="0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x v="38"/>
    <x v="0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x v="45"/>
    <x v="0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x v="40"/>
    <x v="0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x v="10"/>
    <x v="0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x v="35"/>
    <x v="0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x v="46"/>
    <x v="0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x v="31"/>
    <x v="0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x v="21"/>
    <x v="0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x v="6"/>
    <x v="1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x v="4"/>
    <x v="1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x v="21"/>
    <x v="0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x v="48"/>
    <x v="0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x v="56"/>
    <x v="0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x v="37"/>
    <x v="0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x v="55"/>
    <x v="0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x v="6"/>
    <x v="1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x v="49"/>
    <x v="0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x v="33"/>
    <x v="1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x v="48"/>
    <x v="0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x v="9"/>
    <x v="0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x v="35"/>
    <x v="0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x v="34"/>
    <x v="0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x v="46"/>
    <x v="0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x v="11"/>
    <x v="0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x v="58"/>
    <x v="0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x v="30"/>
    <x v="0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x v="19"/>
    <x v="1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x v="46"/>
    <x v="0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x v="66"/>
    <x v="0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x v="12"/>
    <x v="1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x v="60"/>
    <x v="0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x v="45"/>
    <x v="0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x v="52"/>
    <x v="0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x v="26"/>
    <x v="0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x v="25"/>
    <x v="0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x v="2"/>
    <x v="0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x v="28"/>
    <x v="0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x v="42"/>
    <x v="1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x v="17"/>
    <x v="1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x v="18"/>
    <x v="0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x v="32"/>
    <x v="0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x v="11"/>
    <x v="0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x v="12"/>
    <x v="1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x v="6"/>
    <x v="1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x v="44"/>
    <x v="0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x v="8"/>
    <x v="0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x v="30"/>
    <x v="0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x v="32"/>
    <x v="0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x v="57"/>
    <x v="0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x v="54"/>
    <x v="0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x v="40"/>
    <x v="0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x v="14"/>
    <x v="0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x v="49"/>
    <x v="0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x v="31"/>
    <x v="0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x v="11"/>
    <x v="0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x v="34"/>
    <x v="0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x v="55"/>
    <x v="0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x v="7"/>
    <x v="0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x v="52"/>
    <x v="0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x v="36"/>
    <x v="0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x v="53"/>
    <x v="1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x v="3"/>
    <x v="0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x v="12"/>
    <x v="1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x v="15"/>
    <x v="0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x v="40"/>
    <x v="0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x v="49"/>
    <x v="0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x v="7"/>
    <x v="0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x v="39"/>
    <x v="0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x v="58"/>
    <x v="0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x v="59"/>
    <x v="1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x v="44"/>
    <x v="0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x v="10"/>
    <x v="0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x v="2"/>
    <x v="0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x v="7"/>
    <x v="0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x v="33"/>
    <x v="1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x v="25"/>
    <x v="0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x v="4"/>
    <x v="1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x v="12"/>
    <x v="1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x v="16"/>
    <x v="0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x v="41"/>
    <x v="0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x v="23"/>
    <x v="1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x v="20"/>
    <x v="0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x v="34"/>
    <x v="0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x v="49"/>
    <x v="0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x v="8"/>
    <x v="0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x v="34"/>
    <x v="0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x v="60"/>
    <x v="0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x v="43"/>
    <x v="0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x v="40"/>
    <x v="0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x v="0"/>
    <x v="0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x v="28"/>
    <x v="0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x v="57"/>
    <x v="0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x v="58"/>
    <x v="0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x v="54"/>
    <x v="0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x v="40"/>
    <x v="0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x v="37"/>
    <x v="0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x v="8"/>
    <x v="0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x v="25"/>
    <x v="0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x v="24"/>
    <x v="0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x v="24"/>
    <x v="0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x v="12"/>
    <x v="1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x v="7"/>
    <x v="0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x v="30"/>
    <x v="0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x v="1"/>
    <x v="0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x v="33"/>
    <x v="1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x v="0"/>
    <x v="0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x v="48"/>
    <x v="0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x v="5"/>
    <x v="0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x v="2"/>
    <x v="0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x v="23"/>
    <x v="1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x v="20"/>
    <x v="0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x v="37"/>
    <x v="0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x v="9"/>
    <x v="0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x v="18"/>
    <x v="0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x v="62"/>
    <x v="0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x v="14"/>
    <x v="0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x v="41"/>
    <x v="0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x v="4"/>
    <x v="1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x v="52"/>
    <x v="0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x v="27"/>
    <x v="0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x v="51"/>
    <x v="0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x v="17"/>
    <x v="1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x v="54"/>
    <x v="0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x v="55"/>
    <x v="0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x v="18"/>
    <x v="0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x v="15"/>
    <x v="0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x v="18"/>
    <x v="0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x v="13"/>
    <x v="0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x v="38"/>
    <x v="0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x v="9"/>
    <x v="0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x v="3"/>
    <x v="0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x v="50"/>
    <x v="0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x v="2"/>
    <x v="0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x v="41"/>
    <x v="0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x v="33"/>
    <x v="1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x v="42"/>
    <x v="1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x v="53"/>
    <x v="1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x v="32"/>
    <x v="0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x v="41"/>
    <x v="0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x v="12"/>
    <x v="1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x v="6"/>
    <x v="1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x v="25"/>
    <x v="0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x v="30"/>
    <x v="0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x v="21"/>
    <x v="0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x v="3"/>
    <x v="0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x v="16"/>
    <x v="0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x v="37"/>
    <x v="0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x v="57"/>
    <x v="0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x v="14"/>
    <x v="0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x v="6"/>
    <x v="1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x v="25"/>
    <x v="0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x v="53"/>
    <x v="1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x v="29"/>
    <x v="0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x v="39"/>
    <x v="0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x v="29"/>
    <x v="0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x v="55"/>
    <x v="0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x v="50"/>
    <x v="0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x v="56"/>
    <x v="0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x v="20"/>
    <x v="0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x v="34"/>
    <x v="0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x v="2"/>
    <x v="0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x v="6"/>
    <x v="1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x v="24"/>
    <x v="0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x v="2"/>
    <x v="0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x v="15"/>
    <x v="0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x v="58"/>
    <x v="0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x v="60"/>
    <x v="0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x v="28"/>
    <x v="0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x v="47"/>
    <x v="0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x v="62"/>
    <x v="0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x v="3"/>
    <x v="0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x v="48"/>
    <x v="0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x v="47"/>
    <x v="0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x v="3"/>
    <x v="0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x v="30"/>
    <x v="0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x v="17"/>
    <x v="1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x v="45"/>
    <x v="0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x v="26"/>
    <x v="0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x v="53"/>
    <x v="1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x v="19"/>
    <x v="1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x v="11"/>
    <x v="0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x v="9"/>
    <x v="0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x v="54"/>
    <x v="0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x v="43"/>
    <x v="0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x v="37"/>
    <x v="0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x v="23"/>
    <x v="1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x v="8"/>
    <x v="0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x v="22"/>
    <x v="1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x v="35"/>
    <x v="0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x v="40"/>
    <x v="0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x v="19"/>
    <x v="1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x v="23"/>
    <x v="1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x v="19"/>
    <x v="1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x v="53"/>
    <x v="1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x v="5"/>
    <x v="0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x v="35"/>
    <x v="0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x v="42"/>
    <x v="1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x v="57"/>
    <x v="0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x v="16"/>
    <x v="0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x v="11"/>
    <x v="0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x v="16"/>
    <x v="0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x v="50"/>
    <x v="0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x v="24"/>
    <x v="0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x v="10"/>
    <x v="0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x v="18"/>
    <x v="0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x v="8"/>
    <x v="0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x v="58"/>
    <x v="0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x v="33"/>
    <x v="1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x v="24"/>
    <x v="0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x v="8"/>
    <x v="0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x v="30"/>
    <x v="0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x v="44"/>
    <x v="0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x v="6"/>
    <x v="1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x v="39"/>
    <x v="0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x v="15"/>
    <x v="0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x v="62"/>
    <x v="0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x v="51"/>
    <x v="0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x v="28"/>
    <x v="0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x v="43"/>
    <x v="0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x v="34"/>
    <x v="0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x v="4"/>
    <x v="1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x v="50"/>
    <x v="0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x v="14"/>
    <x v="0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x v="12"/>
    <x v="1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x v="32"/>
    <x v="0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x v="6"/>
    <x v="1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x v="39"/>
    <x v="0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x v="17"/>
    <x v="1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x v="54"/>
    <x v="0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x v="40"/>
    <x v="0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x v="50"/>
    <x v="0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x v="44"/>
    <x v="0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x v="40"/>
    <x v="0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x v="40"/>
    <x v="0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x v="7"/>
    <x v="0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x v="11"/>
    <x v="0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x v="53"/>
    <x v="1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x v="6"/>
    <x v="1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x v="10"/>
    <x v="0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x v="18"/>
    <x v="0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x v="44"/>
    <x v="0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x v="65"/>
    <x v="0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x v="23"/>
    <x v="1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x v="7"/>
    <x v="0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x v="19"/>
    <x v="1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x v="8"/>
    <x v="0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x v="3"/>
    <x v="0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x v="31"/>
    <x v="0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x v="16"/>
    <x v="0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x v="47"/>
    <x v="0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x v="22"/>
    <x v="1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x v="54"/>
    <x v="0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x v="2"/>
    <x v="0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x v="8"/>
    <x v="0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x v="8"/>
    <x v="0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x v="9"/>
    <x v="0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x v="43"/>
    <x v="0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x v="48"/>
    <x v="0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x v="55"/>
    <x v="0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x v="55"/>
    <x v="0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x v="9"/>
    <x v="0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x v="17"/>
    <x v="1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x v="16"/>
    <x v="0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x v="17"/>
    <x v="1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x v="62"/>
    <x v="0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x v="5"/>
    <x v="0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x v="17"/>
    <x v="1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x v="40"/>
    <x v="0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x v="49"/>
    <x v="0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x v="29"/>
    <x v="0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x v="25"/>
    <x v="0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x v="31"/>
    <x v="0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x v="61"/>
    <x v="0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x v="47"/>
    <x v="0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x v="35"/>
    <x v="0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x v="0"/>
    <x v="0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x v="56"/>
    <x v="0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x v="48"/>
    <x v="0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x v="23"/>
    <x v="1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x v="23"/>
    <x v="1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x v="12"/>
    <x v="1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x v="55"/>
    <x v="0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x v="40"/>
    <x v="0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x v="27"/>
    <x v="0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x v="15"/>
    <x v="0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x v="47"/>
    <x v="0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x v="39"/>
    <x v="0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x v="29"/>
    <x v="0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x v="48"/>
    <x v="0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x v="0"/>
    <x v="0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x v="37"/>
    <x v="0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x v="49"/>
    <x v="0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x v="10"/>
    <x v="0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x v="32"/>
    <x v="0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x v="16"/>
    <x v="0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x v="0"/>
    <x v="0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x v="25"/>
    <x v="0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x v="39"/>
    <x v="0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x v="31"/>
    <x v="0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x v="18"/>
    <x v="0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x v="48"/>
    <x v="0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x v="40"/>
    <x v="0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x v="19"/>
    <x v="1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x v="27"/>
    <x v="0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x v="7"/>
    <x v="0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x v="15"/>
    <x v="0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x v="30"/>
    <x v="0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x v="26"/>
    <x v="0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x v="24"/>
    <x v="0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x v="53"/>
    <x v="1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x v="25"/>
    <x v="0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x v="17"/>
    <x v="1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x v="41"/>
    <x v="0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x v="1"/>
    <x v="0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x v="18"/>
    <x v="0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x v="16"/>
    <x v="0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x v="58"/>
    <x v="0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x v="37"/>
    <x v="0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x v="28"/>
    <x v="0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x v="6"/>
    <x v="1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x v="10"/>
    <x v="0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x v="1"/>
    <x v="0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x v="60"/>
    <x v="0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x v="22"/>
    <x v="1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x v="49"/>
    <x v="0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x v="3"/>
    <x v="0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x v="16"/>
    <x v="0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x v="59"/>
    <x v="1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x v="53"/>
    <x v="1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x v="44"/>
    <x v="0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x v="44"/>
    <x v="0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x v="15"/>
    <x v="0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x v="45"/>
    <x v="0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x v="13"/>
    <x v="0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x v="18"/>
    <x v="0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x v="30"/>
    <x v="0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x v="21"/>
    <x v="0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x v="30"/>
    <x v="0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x v="1"/>
    <x v="0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x v="63"/>
    <x v="0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x v="50"/>
    <x v="0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x v="17"/>
    <x v="1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x v="24"/>
    <x v="0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x v="32"/>
    <x v="0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x v="49"/>
    <x v="0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x v="56"/>
    <x v="0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x v="3"/>
    <x v="0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x v="26"/>
    <x v="0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x v="31"/>
    <x v="0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x v="13"/>
    <x v="0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x v="36"/>
    <x v="0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x v="10"/>
    <x v="0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x v="28"/>
    <x v="0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x v="53"/>
    <x v="1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x v="18"/>
    <x v="0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x v="11"/>
    <x v="0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x v="37"/>
    <x v="0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x v="63"/>
    <x v="0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x v="56"/>
    <x v="0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x v="7"/>
    <x v="0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x v="28"/>
    <x v="0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x v="18"/>
    <x v="0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x v="54"/>
    <x v="0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x v="39"/>
    <x v="0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x v="46"/>
    <x v="0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x v="35"/>
    <x v="0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x v="25"/>
    <x v="0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x v="57"/>
    <x v="0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x v="25"/>
    <x v="0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x v="47"/>
    <x v="0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x v="53"/>
    <x v="1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x v="53"/>
    <x v="1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x v="55"/>
    <x v="0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x v="35"/>
    <x v="0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x v="39"/>
    <x v="0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x v="56"/>
    <x v="0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x v="39"/>
    <x v="0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x v="56"/>
    <x v="0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x v="3"/>
    <x v="0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x v="34"/>
    <x v="0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x v="64"/>
    <x v="0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x v="58"/>
    <x v="0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x v="29"/>
    <x v="0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x v="21"/>
    <x v="0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x v="1"/>
    <x v="0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x v="6"/>
    <x v="1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x v="24"/>
    <x v="0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x v="44"/>
    <x v="0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x v="8"/>
    <x v="0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x v="22"/>
    <x v="1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x v="35"/>
    <x v="0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x v="39"/>
    <x v="0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x v="7"/>
    <x v="0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x v="54"/>
    <x v="0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x v="12"/>
    <x v="1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x v="3"/>
    <x v="0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x v="21"/>
    <x v="0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x v="48"/>
    <x v="0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x v="49"/>
    <x v="0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x v="51"/>
    <x v="0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x v="34"/>
    <x v="0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x v="21"/>
    <x v="0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x v="3"/>
    <x v="0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x v="41"/>
    <x v="0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x v="46"/>
    <x v="0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x v="28"/>
    <x v="0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x v="14"/>
    <x v="0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x v="11"/>
    <x v="0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x v="58"/>
    <x v="0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x v="19"/>
    <x v="1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x v="58"/>
    <x v="0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x v="20"/>
    <x v="0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x v="39"/>
    <x v="0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x v="49"/>
    <x v="0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x v="32"/>
    <x v="0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x v="4"/>
    <x v="1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x v="25"/>
    <x v="0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x v="32"/>
    <x v="0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x v="26"/>
    <x v="0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x v="5"/>
    <x v="0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x v="50"/>
    <x v="0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x v="2"/>
    <x v="0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x v="27"/>
    <x v="0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x v="10"/>
    <x v="0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x v="61"/>
    <x v="0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x v="9"/>
    <x v="0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x v="35"/>
    <x v="0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x v="3"/>
    <x v="0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x v="35"/>
    <x v="0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x v="65"/>
    <x v="0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x v="42"/>
    <x v="1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x v="37"/>
    <x v="0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x v="37"/>
    <x v="0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x v="26"/>
    <x v="0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x v="33"/>
    <x v="1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x v="3"/>
    <x v="0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x v="58"/>
    <x v="0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x v="44"/>
    <x v="0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x v="17"/>
    <x v="1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x v="5"/>
    <x v="0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x v="48"/>
    <x v="0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x v="65"/>
    <x v="0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x v="1"/>
    <x v="0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x v="28"/>
    <x v="0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x v="12"/>
    <x v="1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x v="20"/>
    <x v="0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x v="17"/>
    <x v="1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x v="20"/>
    <x v="0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x v="12"/>
    <x v="1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x v="26"/>
    <x v="0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x v="48"/>
    <x v="0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x v="37"/>
    <x v="0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x v="36"/>
    <x v="0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x v="57"/>
    <x v="0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x v="17"/>
    <x v="1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x v="9"/>
    <x v="0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x v="12"/>
    <x v="1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x v="16"/>
    <x v="0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x v="16"/>
    <x v="0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x v="32"/>
    <x v="0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x v="58"/>
    <x v="0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x v="30"/>
    <x v="0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x v="17"/>
    <x v="1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x v="17"/>
    <x v="1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x v="6"/>
    <x v="1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x v="9"/>
    <x v="0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x v="58"/>
    <x v="0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x v="55"/>
    <x v="0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x v="22"/>
    <x v="1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x v="46"/>
    <x v="0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x v="23"/>
    <x v="1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x v="28"/>
    <x v="0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x v="55"/>
    <x v="0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x v="57"/>
    <x v="0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x v="11"/>
    <x v="0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x v="61"/>
    <x v="0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x v="2"/>
    <x v="0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x v="31"/>
    <x v="0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x v="11"/>
    <x v="0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x v="44"/>
    <x v="0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x v="19"/>
    <x v="1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x v="39"/>
    <x v="0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x v="11"/>
    <x v="0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x v="37"/>
    <x v="0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x v="55"/>
    <x v="0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x v="46"/>
    <x v="0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x v="44"/>
    <x v="0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x v="35"/>
    <x v="0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x v="50"/>
    <x v="0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x v="31"/>
    <x v="0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x v="28"/>
    <x v="0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x v="16"/>
    <x v="0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x v="31"/>
    <x v="0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x v="39"/>
    <x v="0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x v="40"/>
    <x v="0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x v="21"/>
    <x v="0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x v="1"/>
    <x v="0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x v="12"/>
    <x v="1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x v="27"/>
    <x v="0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x v="51"/>
    <x v="0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x v="6"/>
    <x v="1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x v="23"/>
    <x v="1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x v="28"/>
    <x v="0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x v="48"/>
    <x v="0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x v="31"/>
    <x v="0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x v="37"/>
    <x v="0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x v="25"/>
    <x v="0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x v="14"/>
    <x v="0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x v="23"/>
    <x v="1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x v="59"/>
    <x v="1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x v="23"/>
    <x v="1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x v="17"/>
    <x v="1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x v="38"/>
    <x v="0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x v="48"/>
    <x v="0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x v="34"/>
    <x v="0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x v="48"/>
    <x v="0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x v="12"/>
    <x v="1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x v="11"/>
    <x v="0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x v="32"/>
    <x v="0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x v="57"/>
    <x v="0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x v="58"/>
    <x v="0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x v="29"/>
    <x v="0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x v="24"/>
    <x v="0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x v="39"/>
    <x v="0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x v="21"/>
    <x v="0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x v="22"/>
    <x v="1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x v="6"/>
    <x v="1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x v="35"/>
    <x v="0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x v="41"/>
    <x v="0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x v="51"/>
    <x v="0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x v="31"/>
    <x v="0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x v="27"/>
    <x v="0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x v="57"/>
    <x v="0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x v="23"/>
    <x v="1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x v="49"/>
    <x v="0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x v="16"/>
    <x v="0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x v="4"/>
    <x v="1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x v="59"/>
    <x v="1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x v="58"/>
    <x v="0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x v="21"/>
    <x v="0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x v="40"/>
    <x v="0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x v="31"/>
    <x v="0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x v="5"/>
    <x v="0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x v="26"/>
    <x v="0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x v="35"/>
    <x v="0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x v="22"/>
    <x v="1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x v="55"/>
    <x v="0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x v="25"/>
    <x v="0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x v="11"/>
    <x v="0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x v="7"/>
    <x v="0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x v="50"/>
    <x v="0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x v="28"/>
    <x v="0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x v="0"/>
    <x v="0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x v="30"/>
    <x v="0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x v="22"/>
    <x v="1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x v="40"/>
    <x v="0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x v="23"/>
    <x v="1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x v="11"/>
    <x v="0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x v="21"/>
    <x v="0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x v="51"/>
    <x v="0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x v="46"/>
    <x v="0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x v="24"/>
    <x v="0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x v="24"/>
    <x v="0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x v="4"/>
    <x v="1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x v="40"/>
    <x v="0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x v="51"/>
    <x v="0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x v="35"/>
    <x v="0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x v="30"/>
    <x v="0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x v="39"/>
    <x v="0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x v="9"/>
    <x v="0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x v="33"/>
    <x v="1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x v="55"/>
    <x v="0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x v="34"/>
    <x v="0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x v="46"/>
    <x v="0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x v="60"/>
    <x v="0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x v="29"/>
    <x v="0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x v="48"/>
    <x v="0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x v="35"/>
    <x v="0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x v="20"/>
    <x v="0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x v="14"/>
    <x v="0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x v="21"/>
    <x v="0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x v="6"/>
    <x v="1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x v="2"/>
    <x v="0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x v="55"/>
    <x v="0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x v="10"/>
    <x v="0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x v="13"/>
    <x v="0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x v="13"/>
    <x v="0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x v="21"/>
    <x v="0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x v="62"/>
    <x v="0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x v="57"/>
    <x v="0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x v="41"/>
    <x v="0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x v="20"/>
    <x v="0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x v="6"/>
    <x v="1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x v="43"/>
    <x v="0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x v="34"/>
    <x v="0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x v="60"/>
    <x v="0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x v="6"/>
    <x v="1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x v="25"/>
    <x v="0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x v="50"/>
    <x v="0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x v="6"/>
    <x v="1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x v="2"/>
    <x v="0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x v="17"/>
    <x v="1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x v="18"/>
    <x v="0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x v="54"/>
    <x v="0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x v="24"/>
    <x v="0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x v="9"/>
    <x v="0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x v="35"/>
    <x v="0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x v="5"/>
    <x v="0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x v="12"/>
    <x v="1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x v="32"/>
    <x v="0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x v="14"/>
    <x v="0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x v="45"/>
    <x v="0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x v="17"/>
    <x v="1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x v="63"/>
    <x v="0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x v="10"/>
    <x v="0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x v="49"/>
    <x v="0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x v="10"/>
    <x v="0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x v="17"/>
    <x v="1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x v="5"/>
    <x v="0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x v="18"/>
    <x v="0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x v="18"/>
    <x v="0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x v="26"/>
    <x v="0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x v="34"/>
    <x v="0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x v="9"/>
    <x v="0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x v="24"/>
    <x v="0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x v="24"/>
    <x v="0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x v="50"/>
    <x v="0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x v="10"/>
    <x v="0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x v="10"/>
    <x v="0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x v="35"/>
    <x v="0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x v="44"/>
    <x v="0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x v="25"/>
    <x v="0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x v="11"/>
    <x v="0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x v="9"/>
    <x v="0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x v="35"/>
    <x v="0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x v="33"/>
    <x v="1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x v="48"/>
    <x v="0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x v="33"/>
    <x v="1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x v="22"/>
    <x v="1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x v="53"/>
    <x v="1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x v="25"/>
    <x v="0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x v="0"/>
    <x v="0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x v="57"/>
    <x v="0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x v="52"/>
    <x v="0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x v="33"/>
    <x v="1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x v="15"/>
    <x v="0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x v="0"/>
    <x v="0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x v="7"/>
    <x v="0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x v="58"/>
    <x v="0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x v="57"/>
    <x v="0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x v="40"/>
    <x v="0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x v="61"/>
    <x v="0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x v="11"/>
    <x v="0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x v="3"/>
    <x v="0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x v="40"/>
    <x v="0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x v="47"/>
    <x v="0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x v="59"/>
    <x v="1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x v="50"/>
    <x v="0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x v="18"/>
    <x v="0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x v="23"/>
    <x v="1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x v="43"/>
    <x v="0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x v="9"/>
    <x v="0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x v="3"/>
    <x v="0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x v="41"/>
    <x v="0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x v="16"/>
    <x v="0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x v="40"/>
    <x v="0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x v="18"/>
    <x v="0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x v="10"/>
    <x v="0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x v="17"/>
    <x v="1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x v="32"/>
    <x v="0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x v="31"/>
    <x v="0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x v="3"/>
    <x v="0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x v="35"/>
    <x v="0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x v="19"/>
    <x v="1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x v="38"/>
    <x v="0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x v="23"/>
    <x v="1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x v="26"/>
    <x v="0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x v="17"/>
    <x v="1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x v="24"/>
    <x v="0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x v="66"/>
    <x v="0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x v="4"/>
    <x v="1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x v="59"/>
    <x v="1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x v="37"/>
    <x v="0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x v="16"/>
    <x v="0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x v="65"/>
    <x v="0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x v="14"/>
    <x v="0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x v="35"/>
    <x v="0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x v="20"/>
    <x v="0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x v="16"/>
    <x v="0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x v="63"/>
    <x v="0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x v="39"/>
    <x v="0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x v="19"/>
    <x v="1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x v="47"/>
    <x v="0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x v="60"/>
    <x v="0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x v="21"/>
    <x v="0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x v="7"/>
    <x v="0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x v="30"/>
    <x v="0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x v="29"/>
    <x v="0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x v="24"/>
    <x v="0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x v="23"/>
    <x v="1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x v="3"/>
    <x v="0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x v="41"/>
    <x v="0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x v="48"/>
    <x v="0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x v="5"/>
    <x v="0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x v="12"/>
    <x v="1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x v="46"/>
    <x v="0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x v="58"/>
    <x v="0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x v="39"/>
    <x v="0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x v="32"/>
    <x v="0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x v="39"/>
    <x v="0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x v="5"/>
    <x v="0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x v="59"/>
    <x v="1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x v="0"/>
    <x v="0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x v="17"/>
    <x v="1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x v="47"/>
    <x v="0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x v="7"/>
    <x v="0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x v="6"/>
    <x v="1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x v="13"/>
    <x v="0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x v="55"/>
    <x v="0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x v="22"/>
    <x v="1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x v="8"/>
    <x v="0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x v="30"/>
    <x v="0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x v="9"/>
    <x v="0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x v="63"/>
    <x v="0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x v="10"/>
    <x v="0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x v="3"/>
    <x v="0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x v="28"/>
    <x v="0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x v="21"/>
    <x v="0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x v="58"/>
    <x v="0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x v="52"/>
    <x v="0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x v="58"/>
    <x v="0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x v="50"/>
    <x v="0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x v="22"/>
    <x v="1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x v="37"/>
    <x v="0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x v="4"/>
    <x v="1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x v="4"/>
    <x v="1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x v="58"/>
    <x v="0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x v="10"/>
    <x v="0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x v="46"/>
    <x v="0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x v="66"/>
    <x v="0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x v="50"/>
    <x v="0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x v="13"/>
    <x v="0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x v="63"/>
    <x v="0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x v="25"/>
    <x v="0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x v="40"/>
    <x v="0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x v="15"/>
    <x v="0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x v="9"/>
    <x v="0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x v="16"/>
    <x v="0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x v="56"/>
    <x v="0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x v="22"/>
    <x v="1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x v="0"/>
    <x v="0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x v="7"/>
    <x v="0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x v="39"/>
    <x v="0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x v="51"/>
    <x v="0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x v="19"/>
    <x v="1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x v="20"/>
    <x v="0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x v="2"/>
    <x v="0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x v="44"/>
    <x v="0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x v="54"/>
    <x v="0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x v="3"/>
    <x v="0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x v="34"/>
    <x v="0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x v="58"/>
    <x v="0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x v="32"/>
    <x v="0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x v="40"/>
    <x v="0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x v="21"/>
    <x v="0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x v="41"/>
    <x v="0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x v="8"/>
    <x v="0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x v="40"/>
    <x v="0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x v="60"/>
    <x v="0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x v="31"/>
    <x v="0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x v="49"/>
    <x v="0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x v="12"/>
    <x v="1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x v="37"/>
    <x v="0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x v="23"/>
    <x v="1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x v="43"/>
    <x v="0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x v="66"/>
    <x v="0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x v="7"/>
    <x v="0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x v="35"/>
    <x v="0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x v="3"/>
    <x v="0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x v="10"/>
    <x v="0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x v="42"/>
    <x v="1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x v="55"/>
    <x v="0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x v="6"/>
    <x v="1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x v="22"/>
    <x v="1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x v="25"/>
    <x v="0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x v="57"/>
    <x v="0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x v="40"/>
    <x v="0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x v="39"/>
    <x v="0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x v="20"/>
    <x v="0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x v="50"/>
    <x v="0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x v="54"/>
    <x v="0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x v="27"/>
    <x v="0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x v="1"/>
    <x v="0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x v="16"/>
    <x v="0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x v="47"/>
    <x v="0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x v="7"/>
    <x v="0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x v="50"/>
    <x v="0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x v="15"/>
    <x v="0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x v="47"/>
    <x v="0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x v="2"/>
    <x v="0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x v="3"/>
    <x v="0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x v="38"/>
    <x v="0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x v="11"/>
    <x v="0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x v="49"/>
    <x v="0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x v="66"/>
    <x v="0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x v="33"/>
    <x v="1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x v="60"/>
    <x v="0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x v="52"/>
    <x v="0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x v="48"/>
    <x v="0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x v="63"/>
    <x v="0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x v="16"/>
    <x v="0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x v="21"/>
    <x v="0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x v="58"/>
    <x v="0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x v="9"/>
    <x v="0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x v="49"/>
    <x v="0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x v="8"/>
    <x v="0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x v="3"/>
    <x v="0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x v="44"/>
    <x v="0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x v="50"/>
    <x v="0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x v="4"/>
    <x v="1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x v="60"/>
    <x v="0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x v="58"/>
    <x v="0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x v="6"/>
    <x v="1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x v="59"/>
    <x v="1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x v="6"/>
    <x v="1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x v="53"/>
    <x v="1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x v="12"/>
    <x v="1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x v="47"/>
    <x v="0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x v="11"/>
    <x v="0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x v="2"/>
    <x v="0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x v="55"/>
    <x v="0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x v="34"/>
    <x v="0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x v="53"/>
    <x v="1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x v="51"/>
    <x v="0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x v="58"/>
    <x v="0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x v="17"/>
    <x v="1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x v="35"/>
    <x v="0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x v="22"/>
    <x v="1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x v="22"/>
    <x v="1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x v="26"/>
    <x v="0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x v="31"/>
    <x v="0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x v="30"/>
    <x v="0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x v="29"/>
    <x v="0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x v="31"/>
    <x v="0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x v="63"/>
    <x v="0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x v="41"/>
    <x v="0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x v="38"/>
    <x v="0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x v="41"/>
    <x v="0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x v="46"/>
    <x v="0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x v="6"/>
    <x v="1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x v="38"/>
    <x v="0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x v="59"/>
    <x v="1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x v="18"/>
    <x v="0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x v="31"/>
    <x v="0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x v="34"/>
    <x v="0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x v="10"/>
    <x v="0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x v="13"/>
    <x v="0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x v="17"/>
    <x v="1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x v="65"/>
    <x v="0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x v="66"/>
    <x v="0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x v="10"/>
    <x v="0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x v="21"/>
    <x v="0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x v="29"/>
    <x v="0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x v="55"/>
    <x v="0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x v="65"/>
    <x v="0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x v="6"/>
    <x v="1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x v="16"/>
    <x v="0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x v="8"/>
    <x v="0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x v="53"/>
    <x v="1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x v="9"/>
    <x v="0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x v="49"/>
    <x v="0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x v="53"/>
    <x v="1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x v="29"/>
    <x v="0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x v="20"/>
    <x v="0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x v="14"/>
    <x v="0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x v="51"/>
    <x v="0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x v="33"/>
    <x v="1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x v="7"/>
    <x v="0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x v="19"/>
    <x v="1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x v="24"/>
    <x v="0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x v="56"/>
    <x v="0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x v="46"/>
    <x v="0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x v="55"/>
    <x v="0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x v="6"/>
    <x v="1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x v="26"/>
    <x v="0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x v="49"/>
    <x v="0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x v="29"/>
    <x v="0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x v="4"/>
    <x v="1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x v="36"/>
    <x v="0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x v="22"/>
    <x v="1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x v="21"/>
    <x v="0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x v="59"/>
    <x v="1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x v="16"/>
    <x v="0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x v="18"/>
    <x v="0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x v="4"/>
    <x v="1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x v="9"/>
    <x v="0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x v="46"/>
    <x v="0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x v="23"/>
    <x v="1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x v="18"/>
    <x v="0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x v="49"/>
    <x v="0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x v="43"/>
    <x v="0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x v="20"/>
    <x v="0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x v="54"/>
    <x v="0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x v="52"/>
    <x v="0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x v="0"/>
    <x v="0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x v="19"/>
    <x v="1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x v="38"/>
    <x v="0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x v="13"/>
    <x v="0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x v="21"/>
    <x v="0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x v="13"/>
    <x v="0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x v="21"/>
    <x v="0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x v="24"/>
    <x v="0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x v="27"/>
    <x v="0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x v="21"/>
    <x v="0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x v="36"/>
    <x v="0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x v="30"/>
    <x v="0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x v="33"/>
    <x v="1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x v="1"/>
    <x v="0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x v="50"/>
    <x v="0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x v="49"/>
    <x v="0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x v="58"/>
    <x v="0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x v="54"/>
    <x v="0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x v="7"/>
    <x v="0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x v="40"/>
    <x v="0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x v="2"/>
    <x v="0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x v="19"/>
    <x v="1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x v="65"/>
    <x v="0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x v="41"/>
    <x v="0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x v="18"/>
    <x v="0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x v="60"/>
    <x v="0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x v="0"/>
    <x v="0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x v="59"/>
    <x v="1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x v="6"/>
    <x v="1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x v="57"/>
    <x v="0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x v="29"/>
    <x v="0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x v="59"/>
    <x v="1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x v="36"/>
    <x v="0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x v="53"/>
    <x v="1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x v="8"/>
    <x v="0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x v="37"/>
    <x v="0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x v="64"/>
    <x v="0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x v="38"/>
    <x v="0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x v="13"/>
    <x v="0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x v="6"/>
    <x v="1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x v="23"/>
    <x v="1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x v="63"/>
    <x v="0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x v="28"/>
    <x v="0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x v="7"/>
    <x v="0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x v="18"/>
    <x v="0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x v="30"/>
    <x v="0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x v="23"/>
    <x v="1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x v="66"/>
    <x v="0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x v="17"/>
    <x v="1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x v="7"/>
    <x v="0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x v="13"/>
    <x v="0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x v="8"/>
    <x v="0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x v="23"/>
    <x v="1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x v="51"/>
    <x v="0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x v="6"/>
    <x v="1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x v="7"/>
    <x v="0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x v="19"/>
    <x v="1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x v="25"/>
    <x v="0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x v="13"/>
    <x v="0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x v="6"/>
    <x v="1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x v="38"/>
    <x v="0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x v="34"/>
    <x v="0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x v="31"/>
    <x v="0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x v="37"/>
    <x v="0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x v="15"/>
    <x v="0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x v="40"/>
    <x v="0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x v="40"/>
    <x v="0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x v="50"/>
    <x v="0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x v="53"/>
    <x v="1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x v="3"/>
    <x v="0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x v="55"/>
    <x v="0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x v="31"/>
    <x v="0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x v="25"/>
    <x v="0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x v="18"/>
    <x v="0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x v="50"/>
    <x v="0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x v="9"/>
    <x v="0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x v="16"/>
    <x v="0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x v="12"/>
    <x v="1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x v="22"/>
    <x v="1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x v="23"/>
    <x v="1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x v="41"/>
    <x v="0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x v="33"/>
    <x v="1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x v="11"/>
    <x v="0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x v="63"/>
    <x v="0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x v="4"/>
    <x v="1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x v="18"/>
    <x v="0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x v="25"/>
    <x v="0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x v="11"/>
    <x v="0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x v="34"/>
    <x v="0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x v="44"/>
    <x v="0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x v="4"/>
    <x v="1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x v="31"/>
    <x v="0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x v="24"/>
    <x v="0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x v="47"/>
    <x v="0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x v="9"/>
    <x v="0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x v="49"/>
    <x v="0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x v="1"/>
    <x v="0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x v="33"/>
    <x v="1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x v="24"/>
    <x v="0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x v="51"/>
    <x v="0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x v="44"/>
    <x v="0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x v="20"/>
    <x v="0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x v="2"/>
    <x v="0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x v="21"/>
    <x v="0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x v="32"/>
    <x v="0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x v="24"/>
    <x v="0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x v="6"/>
    <x v="1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x v="0"/>
    <x v="0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x v="25"/>
    <x v="0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x v="55"/>
    <x v="0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x v="64"/>
    <x v="0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x v="57"/>
    <x v="0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x v="31"/>
    <x v="0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x v="41"/>
    <x v="0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x v="38"/>
    <x v="0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x v="52"/>
    <x v="0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x v="14"/>
    <x v="0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x v="27"/>
    <x v="0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x v="4"/>
    <x v="1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x v="0"/>
    <x v="0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x v="34"/>
    <x v="0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x v="2"/>
    <x v="0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x v="8"/>
    <x v="0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x v="6"/>
    <x v="1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x v="45"/>
    <x v="0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x v="6"/>
    <x v="1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x v="38"/>
    <x v="0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x v="13"/>
    <x v="0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x v="11"/>
    <x v="0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x v="66"/>
    <x v="0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x v="54"/>
    <x v="0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x v="9"/>
    <x v="0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x v="25"/>
    <x v="0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x v="48"/>
    <x v="0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x v="64"/>
    <x v="0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x v="58"/>
    <x v="0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x v="19"/>
    <x v="1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x v="5"/>
    <x v="0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x v="44"/>
    <x v="0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x v="12"/>
    <x v="1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x v="64"/>
    <x v="0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x v="39"/>
    <x v="0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x v="57"/>
    <x v="0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x v="47"/>
    <x v="0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x v="7"/>
    <x v="0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x v="63"/>
    <x v="0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x v="31"/>
    <x v="0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x v="40"/>
    <x v="0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x v="29"/>
    <x v="0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x v="21"/>
    <x v="0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x v="24"/>
    <x v="0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x v="53"/>
    <x v="1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x v="28"/>
    <x v="0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x v="40"/>
    <x v="0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x v="4"/>
    <x v="1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x v="24"/>
    <x v="0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x v="16"/>
    <x v="0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x v="48"/>
    <x v="0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x v="48"/>
    <x v="0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x v="52"/>
    <x v="0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x v="23"/>
    <x v="1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x v="1"/>
    <x v="0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x v="45"/>
    <x v="0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x v="41"/>
    <x v="0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x v="65"/>
    <x v="0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x v="8"/>
    <x v="0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x v="4"/>
    <x v="1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x v="44"/>
    <x v="0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x v="41"/>
    <x v="0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x v="12"/>
    <x v="1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x v="25"/>
    <x v="0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x v="4"/>
    <x v="1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x v="38"/>
    <x v="0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x v="34"/>
    <x v="0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x v="3"/>
    <x v="0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x v="52"/>
    <x v="0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x v="16"/>
    <x v="0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x v="63"/>
    <x v="0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x v="11"/>
    <x v="0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x v="38"/>
    <x v="0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x v="50"/>
    <x v="0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x v="52"/>
    <x v="0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x v="9"/>
    <x v="0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x v="3"/>
    <x v="0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x v="36"/>
    <x v="0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x v="42"/>
    <x v="1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x v="15"/>
    <x v="0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x v="7"/>
    <x v="0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x v="19"/>
    <x v="1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x v="10"/>
    <x v="0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x v="24"/>
    <x v="0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x v="39"/>
    <x v="0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x v="24"/>
    <x v="0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x v="50"/>
    <x v="0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x v="28"/>
    <x v="0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x v="6"/>
    <x v="1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x v="49"/>
    <x v="0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x v="0"/>
    <x v="0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x v="20"/>
    <x v="0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x v="28"/>
    <x v="0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x v="61"/>
    <x v="0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x v="40"/>
    <x v="0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x v="49"/>
    <x v="0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x v="48"/>
    <x v="0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x v="23"/>
    <x v="1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x v="2"/>
    <x v="0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x v="16"/>
    <x v="0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x v="2"/>
    <x v="0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x v="45"/>
    <x v="0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x v="55"/>
    <x v="0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x v="30"/>
    <x v="0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x v="57"/>
    <x v="0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x v="22"/>
    <x v="1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x v="15"/>
    <x v="0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x v="11"/>
    <x v="0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x v="63"/>
    <x v="0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x v="10"/>
    <x v="0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x v="66"/>
    <x v="0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x v="6"/>
    <x v="1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x v="15"/>
    <x v="0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x v="16"/>
    <x v="0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x v="40"/>
    <x v="0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x v="48"/>
    <x v="0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x v="10"/>
    <x v="0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x v="64"/>
    <x v="0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x v="58"/>
    <x v="0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x v="65"/>
    <x v="0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x v="28"/>
    <x v="0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x v="5"/>
    <x v="0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x v="19"/>
    <x v="1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x v="24"/>
    <x v="0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x v="40"/>
    <x v="0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x v="3"/>
    <x v="0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x v="30"/>
    <x v="0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x v="37"/>
    <x v="0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x v="34"/>
    <x v="0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x v="54"/>
    <x v="0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x v="32"/>
    <x v="0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x v="23"/>
    <x v="1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x v="8"/>
    <x v="0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x v="13"/>
    <x v="0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x v="5"/>
    <x v="0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x v="38"/>
    <x v="0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x v="42"/>
    <x v="1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x v="64"/>
    <x v="0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x v="10"/>
    <x v="0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x v="32"/>
    <x v="0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x v="26"/>
    <x v="0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x v="6"/>
    <x v="1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x v="59"/>
    <x v="1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x v="29"/>
    <x v="0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x v="0"/>
    <x v="0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x v="63"/>
    <x v="0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x v="39"/>
    <x v="0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x v="31"/>
    <x v="0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x v="59"/>
    <x v="1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x v="35"/>
    <x v="0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x v="60"/>
    <x v="0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x v="54"/>
    <x v="0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x v="9"/>
    <x v="0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x v="44"/>
    <x v="0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x v="6"/>
    <x v="1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x v="17"/>
    <x v="1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x v="12"/>
    <x v="1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x v="20"/>
    <x v="0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x v="15"/>
    <x v="0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x v="18"/>
    <x v="0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x v="17"/>
    <x v="1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x v="25"/>
    <x v="0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x v="30"/>
    <x v="0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x v="65"/>
    <x v="0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x v="28"/>
    <x v="0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x v="60"/>
    <x v="0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x v="55"/>
    <x v="0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x v="41"/>
    <x v="0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x v="66"/>
    <x v="0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x v="21"/>
    <x v="0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x v="11"/>
    <x v="0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x v="38"/>
    <x v="0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x v="3"/>
    <x v="0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x v="39"/>
    <x v="0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x v="21"/>
    <x v="0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x v="35"/>
    <x v="0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x v="18"/>
    <x v="0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x v="7"/>
    <x v="0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x v="59"/>
    <x v="1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x v="32"/>
    <x v="0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x v="44"/>
    <x v="0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x v="14"/>
    <x v="0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x v="66"/>
    <x v="0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x v="41"/>
    <x v="0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x v="37"/>
    <x v="0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x v="16"/>
    <x v="0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x v="13"/>
    <x v="0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x v="44"/>
    <x v="0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x v="63"/>
    <x v="0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x v="29"/>
    <x v="0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x v="58"/>
    <x v="0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x v="38"/>
    <x v="0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x v="66"/>
    <x v="0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x v="37"/>
    <x v="0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x v="13"/>
    <x v="0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x v="0"/>
    <x v="0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x v="17"/>
    <x v="1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x v="1"/>
    <x v="0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x v="27"/>
    <x v="0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x v="9"/>
    <x v="0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x v="41"/>
    <x v="0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x v="23"/>
    <x v="1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x v="14"/>
    <x v="0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x v="43"/>
    <x v="0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x v="6"/>
    <x v="1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x v="25"/>
    <x v="0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x v="42"/>
    <x v="1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x v="31"/>
    <x v="0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x v="52"/>
    <x v="0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x v="7"/>
    <x v="0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x v="38"/>
    <x v="0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x v="57"/>
    <x v="0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x v="31"/>
    <x v="0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x v="31"/>
    <x v="0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x v="15"/>
    <x v="0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x v="15"/>
    <x v="0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x v="48"/>
    <x v="0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x v="11"/>
    <x v="0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x v="22"/>
    <x v="1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x v="26"/>
    <x v="0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x v="5"/>
    <x v="0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x v="23"/>
    <x v="1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x v="40"/>
    <x v="0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x v="27"/>
    <x v="0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x v="51"/>
    <x v="0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x v="16"/>
    <x v="0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x v="35"/>
    <x v="0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x v="35"/>
    <x v="0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x v="30"/>
    <x v="0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x v="28"/>
    <x v="0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x v="46"/>
    <x v="0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x v="57"/>
    <x v="0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x v="58"/>
    <x v="0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x v="32"/>
    <x v="0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x v="16"/>
    <x v="0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x v="5"/>
    <x v="0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x v="53"/>
    <x v="1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x v="0"/>
    <x v="0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x v="59"/>
    <x v="1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x v="5"/>
    <x v="0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x v="8"/>
    <x v="0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x v="38"/>
    <x v="0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x v="55"/>
    <x v="0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x v="61"/>
    <x v="0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x v="28"/>
    <x v="0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x v="49"/>
    <x v="0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x v="55"/>
    <x v="0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x v="14"/>
    <x v="0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x v="28"/>
    <x v="0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x v="8"/>
    <x v="0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x v="2"/>
    <x v="0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x v="54"/>
    <x v="0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x v="0"/>
    <x v="0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x v="49"/>
    <x v="0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x v="6"/>
    <x v="1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x v="64"/>
    <x v="0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x v="43"/>
    <x v="0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x v="15"/>
    <x v="0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x v="48"/>
    <x v="0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x v="23"/>
    <x v="1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x v="21"/>
    <x v="0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x v="3"/>
    <x v="0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x v="9"/>
    <x v="0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x v="25"/>
    <x v="0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x v="15"/>
    <x v="0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x v="10"/>
    <x v="0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x v="27"/>
    <x v="0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x v="14"/>
    <x v="0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x v="55"/>
    <x v="0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x v="4"/>
    <x v="1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x v="51"/>
    <x v="0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x v="35"/>
    <x v="0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x v="12"/>
    <x v="1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x v="30"/>
    <x v="0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x v="11"/>
    <x v="0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x v="46"/>
    <x v="0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x v="20"/>
    <x v="0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x v="11"/>
    <x v="0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x v="6"/>
    <x v="1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x v="11"/>
    <x v="0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x v="21"/>
    <x v="0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x v="5"/>
    <x v="0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x v="1"/>
    <x v="0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x v="5"/>
    <x v="0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x v="5"/>
    <x v="0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x v="45"/>
    <x v="0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x v="58"/>
    <x v="0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x v="47"/>
    <x v="0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x v="48"/>
    <x v="0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x v="20"/>
    <x v="0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x v="60"/>
    <x v="0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x v="61"/>
    <x v="0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x v="50"/>
    <x v="0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x v="45"/>
    <x v="0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x v="4"/>
    <x v="1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x v="2"/>
    <x v="0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x v="5"/>
    <x v="0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x v="23"/>
    <x v="1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x v="15"/>
    <x v="0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x v="12"/>
    <x v="1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x v="18"/>
    <x v="0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x v="50"/>
    <x v="0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x v="6"/>
    <x v="1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x v="58"/>
    <x v="0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x v="38"/>
    <x v="0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x v="54"/>
    <x v="0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x v="9"/>
    <x v="0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x v="57"/>
    <x v="0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x v="54"/>
    <x v="0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x v="4"/>
    <x v="1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x v="21"/>
    <x v="0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x v="49"/>
    <x v="0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x v="7"/>
    <x v="0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x v="56"/>
    <x v="0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x v="53"/>
    <x v="1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x v="6"/>
    <x v="1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x v="12"/>
    <x v="1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x v="43"/>
    <x v="0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x v="6"/>
    <x v="1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x v="28"/>
    <x v="0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x v="43"/>
    <x v="0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x v="30"/>
    <x v="0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x v="3"/>
    <x v="0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x v="5"/>
    <x v="0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x v="55"/>
    <x v="0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x v="11"/>
    <x v="0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x v="30"/>
    <x v="0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x v="39"/>
    <x v="0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x v="18"/>
    <x v="0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x v="9"/>
    <x v="0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x v="52"/>
    <x v="0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x v="28"/>
    <x v="0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x v="6"/>
    <x v="1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x v="31"/>
    <x v="0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x v="5"/>
    <x v="0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x v="3"/>
    <x v="0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x v="22"/>
    <x v="1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x v="27"/>
    <x v="0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x v="8"/>
    <x v="0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x v="12"/>
    <x v="1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x v="6"/>
    <x v="1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x v="31"/>
    <x v="0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x v="57"/>
    <x v="0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x v="63"/>
    <x v="0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x v="25"/>
    <x v="0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x v="40"/>
    <x v="0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x v="41"/>
    <x v="0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x v="41"/>
    <x v="0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x v="46"/>
    <x v="0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x v="57"/>
    <x v="0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x v="24"/>
    <x v="0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x v="63"/>
    <x v="0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x v="55"/>
    <x v="0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x v="60"/>
    <x v="0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x v="47"/>
    <x v="0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x v="35"/>
    <x v="0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x v="34"/>
    <x v="0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x v="31"/>
    <x v="0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x v="44"/>
    <x v="0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x v="49"/>
    <x v="0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x v="10"/>
    <x v="0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x v="1"/>
    <x v="0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x v="22"/>
    <x v="1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x v="16"/>
    <x v="0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x v="30"/>
    <x v="0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x v="34"/>
    <x v="0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x v="54"/>
    <x v="0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x v="31"/>
    <x v="0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x v="46"/>
    <x v="0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x v="7"/>
    <x v="0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x v="56"/>
    <x v="0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x v="3"/>
    <x v="0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x v="6"/>
    <x v="1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x v="55"/>
    <x v="0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x v="48"/>
    <x v="0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x v="8"/>
    <x v="0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x v="7"/>
    <x v="0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x v="48"/>
    <x v="0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x v="4"/>
    <x v="1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x v="33"/>
    <x v="1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x v="5"/>
    <x v="0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x v="40"/>
    <x v="0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x v="25"/>
    <x v="0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x v="15"/>
    <x v="0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x v="57"/>
    <x v="0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x v="14"/>
    <x v="0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x v="27"/>
    <x v="0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x v="40"/>
    <x v="0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x v="9"/>
    <x v="0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x v="29"/>
    <x v="0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x v="22"/>
    <x v="1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x v="23"/>
    <x v="1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x v="22"/>
    <x v="1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x v="41"/>
    <x v="0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x v="19"/>
    <x v="1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x v="9"/>
    <x v="0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x v="26"/>
    <x v="0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x v="3"/>
    <x v="0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x v="51"/>
    <x v="0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x v="10"/>
    <x v="0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x v="46"/>
    <x v="0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x v="19"/>
    <x v="1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x v="57"/>
    <x v="0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x v="65"/>
    <x v="0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x v="21"/>
    <x v="0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x v="36"/>
    <x v="0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x v="18"/>
    <x v="0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x v="65"/>
    <x v="0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x v="6"/>
    <x v="1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x v="0"/>
    <x v="0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x v="2"/>
    <x v="0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x v="19"/>
    <x v="1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x v="11"/>
    <x v="0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x v="60"/>
    <x v="0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x v="66"/>
    <x v="0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x v="7"/>
    <x v="0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x v="16"/>
    <x v="0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x v="54"/>
    <x v="0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x v="2"/>
    <x v="0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x v="9"/>
    <x v="0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x v="19"/>
    <x v="1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x v="27"/>
    <x v="0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x v="46"/>
    <x v="0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x v="64"/>
    <x v="0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x v="26"/>
    <x v="0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x v="18"/>
    <x v="0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x v="48"/>
    <x v="0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x v="37"/>
    <x v="0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x v="14"/>
    <x v="0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x v="41"/>
    <x v="0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x v="48"/>
    <x v="0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x v="2"/>
    <x v="0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x v="34"/>
    <x v="0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x v="20"/>
    <x v="0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x v="44"/>
    <x v="0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x v="50"/>
    <x v="0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x v="28"/>
    <x v="0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x v="56"/>
    <x v="0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x v="35"/>
    <x v="0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x v="60"/>
    <x v="0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x v="47"/>
    <x v="0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x v="13"/>
    <x v="0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x v="7"/>
    <x v="0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x v="20"/>
    <x v="0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x v="23"/>
    <x v="1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x v="11"/>
    <x v="0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x v="53"/>
    <x v="1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x v="55"/>
    <x v="0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x v="4"/>
    <x v="1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x v="47"/>
    <x v="0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x v="4"/>
    <x v="1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x v="17"/>
    <x v="1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x v="41"/>
    <x v="0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x v="20"/>
    <x v="0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x v="38"/>
    <x v="0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x v="44"/>
    <x v="0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x v="47"/>
    <x v="0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x v="53"/>
    <x v="1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x v="47"/>
    <x v="0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x v="17"/>
    <x v="1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x v="24"/>
    <x v="0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x v="7"/>
    <x v="0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x v="48"/>
    <x v="0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x v="53"/>
    <x v="1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x v="16"/>
    <x v="0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x v="43"/>
    <x v="0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x v="43"/>
    <x v="0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x v="9"/>
    <x v="0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x v="43"/>
    <x v="0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x v="49"/>
    <x v="0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x v="42"/>
    <x v="1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x v="54"/>
    <x v="0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x v="55"/>
    <x v="0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x v="31"/>
    <x v="0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x v="30"/>
    <x v="0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x v="64"/>
    <x v="0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x v="28"/>
    <x v="0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x v="32"/>
    <x v="0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x v="18"/>
    <x v="0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x v="63"/>
    <x v="0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x v="46"/>
    <x v="0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x v="7"/>
    <x v="0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x v="40"/>
    <x v="0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x v="42"/>
    <x v="1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x v="63"/>
    <x v="0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x v="51"/>
    <x v="0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x v="48"/>
    <x v="0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x v="47"/>
    <x v="0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x v="65"/>
    <x v="0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x v="19"/>
    <x v="1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x v="2"/>
    <x v="0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x v="10"/>
    <x v="0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x v="55"/>
    <x v="0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x v="55"/>
    <x v="0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x v="0"/>
    <x v="0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x v="23"/>
    <x v="1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x v="61"/>
    <x v="0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x v="2"/>
    <x v="0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x v="23"/>
    <x v="1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x v="58"/>
    <x v="0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x v="30"/>
    <x v="0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x v="43"/>
    <x v="0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x v="27"/>
    <x v="0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x v="63"/>
    <x v="0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x v="33"/>
    <x v="1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x v="57"/>
    <x v="0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x v="28"/>
    <x v="0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x v="32"/>
    <x v="0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x v="2"/>
    <x v="0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x v="22"/>
    <x v="1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x v="31"/>
    <x v="0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x v="28"/>
    <x v="0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x v="8"/>
    <x v="0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x v="13"/>
    <x v="0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x v="54"/>
    <x v="0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x v="36"/>
    <x v="0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x v="34"/>
    <x v="0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x v="32"/>
    <x v="0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x v="48"/>
    <x v="0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x v="38"/>
    <x v="0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x v="34"/>
    <x v="0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x v="18"/>
    <x v="0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x v="15"/>
    <x v="0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x v="38"/>
    <x v="0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x v="40"/>
    <x v="0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x v="40"/>
    <x v="0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x v="30"/>
    <x v="0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x v="22"/>
    <x v="1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x v="26"/>
    <x v="0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x v="45"/>
    <x v="0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x v="60"/>
    <x v="0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x v="8"/>
    <x v="0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x v="15"/>
    <x v="0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x v="46"/>
    <x v="0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x v="1"/>
    <x v="0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x v="37"/>
    <x v="0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x v="57"/>
    <x v="0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x v="52"/>
    <x v="0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x v="18"/>
    <x v="0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x v="3"/>
    <x v="0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x v="25"/>
    <x v="0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x v="31"/>
    <x v="0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x v="5"/>
    <x v="0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x v="28"/>
    <x v="0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x v="63"/>
    <x v="0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x v="55"/>
    <x v="0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x v="40"/>
    <x v="0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x v="37"/>
    <x v="0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x v="6"/>
    <x v="1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x v="46"/>
    <x v="0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x v="44"/>
    <x v="0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x v="13"/>
    <x v="0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x v="54"/>
    <x v="0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x v="8"/>
    <x v="0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x v="38"/>
    <x v="0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x v="45"/>
    <x v="0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x v="52"/>
    <x v="0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x v="44"/>
    <x v="0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x v="31"/>
    <x v="0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x v="41"/>
    <x v="0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x v="39"/>
    <x v="0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x v="35"/>
    <x v="0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x v="63"/>
    <x v="0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x v="44"/>
    <x v="0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x v="28"/>
    <x v="0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x v="62"/>
    <x v="0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x v="1"/>
    <x v="0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x v="2"/>
    <x v="0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x v="40"/>
    <x v="0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x v="2"/>
    <x v="0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x v="22"/>
    <x v="1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x v="5"/>
    <x v="0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x v="13"/>
    <x v="0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x v="4"/>
    <x v="1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x v="55"/>
    <x v="0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x v="49"/>
    <x v="0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x v="16"/>
    <x v="0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x v="62"/>
    <x v="0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x v="57"/>
    <x v="0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x v="44"/>
    <x v="0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x v="57"/>
    <x v="0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x v="38"/>
    <x v="0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x v="50"/>
    <x v="0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x v="47"/>
    <x v="0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x v="66"/>
    <x v="0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x v="28"/>
    <x v="0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x v="0"/>
    <x v="0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x v="40"/>
    <x v="0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x v="38"/>
    <x v="0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x v="44"/>
    <x v="0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x v="21"/>
    <x v="0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x v="60"/>
    <x v="0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x v="20"/>
    <x v="0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x v="63"/>
    <x v="0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x v="55"/>
    <x v="0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x v="2"/>
    <x v="0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x v="55"/>
    <x v="0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x v="33"/>
    <x v="1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x v="30"/>
    <x v="0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x v="21"/>
    <x v="0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x v="50"/>
    <x v="0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x v="2"/>
    <x v="0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x v="26"/>
    <x v="0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x v="58"/>
    <x v="0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x v="40"/>
    <x v="0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x v="23"/>
    <x v="1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x v="65"/>
    <x v="0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x v="13"/>
    <x v="0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x v="1"/>
    <x v="0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x v="5"/>
    <x v="0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x v="20"/>
    <x v="0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x v="46"/>
    <x v="0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x v="15"/>
    <x v="0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x v="50"/>
    <x v="0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x v="11"/>
    <x v="0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x v="55"/>
    <x v="0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x v="58"/>
    <x v="0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x v="48"/>
    <x v="0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x v="57"/>
    <x v="0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x v="2"/>
    <x v="0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x v="15"/>
    <x v="0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x v="26"/>
    <x v="0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x v="1"/>
    <x v="0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x v="24"/>
    <x v="0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x v="61"/>
    <x v="0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x v="42"/>
    <x v="1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x v="45"/>
    <x v="0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x v="55"/>
    <x v="0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x v="32"/>
    <x v="0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x v="8"/>
    <x v="0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x v="20"/>
    <x v="0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x v="41"/>
    <x v="0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x v="54"/>
    <x v="0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x v="32"/>
    <x v="0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x v="7"/>
    <x v="0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x v="0"/>
    <x v="0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x v="33"/>
    <x v="1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x v="3"/>
    <x v="0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x v="17"/>
    <x v="1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x v="38"/>
    <x v="0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x v="13"/>
    <x v="0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x v="45"/>
    <x v="0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x v="47"/>
    <x v="0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x v="50"/>
    <x v="0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x v="23"/>
    <x v="1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x v="32"/>
    <x v="0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x v="6"/>
    <x v="1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x v="48"/>
    <x v="0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x v="4"/>
    <x v="1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x v="13"/>
    <x v="0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x v="3"/>
    <x v="0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x v="21"/>
    <x v="0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x v="35"/>
    <x v="0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x v="27"/>
    <x v="0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x v="7"/>
    <x v="0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x v="2"/>
    <x v="0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x v="34"/>
    <x v="0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x v="22"/>
    <x v="1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x v="18"/>
    <x v="0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x v="23"/>
    <x v="1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x v="14"/>
    <x v="0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x v="16"/>
    <x v="0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x v="0"/>
    <x v="0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x v="31"/>
    <x v="0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x v="55"/>
    <x v="0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x v="27"/>
    <x v="0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x v="55"/>
    <x v="0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x v="51"/>
    <x v="0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x v="23"/>
    <x v="1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x v="37"/>
    <x v="0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x v="62"/>
    <x v="0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x v="43"/>
    <x v="0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x v="45"/>
    <x v="0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x v="8"/>
    <x v="0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x v="5"/>
    <x v="0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x v="23"/>
    <x v="1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x v="23"/>
    <x v="1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x v="44"/>
    <x v="0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x v="41"/>
    <x v="0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x v="11"/>
    <x v="0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x v="22"/>
    <x v="1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x v="40"/>
    <x v="0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x v="37"/>
    <x v="0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x v="57"/>
    <x v="0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x v="43"/>
    <x v="0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x v="38"/>
    <x v="0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x v="12"/>
    <x v="1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x v="12"/>
    <x v="1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x v="43"/>
    <x v="0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x v="28"/>
    <x v="0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x v="32"/>
    <x v="0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x v="10"/>
    <x v="0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x v="57"/>
    <x v="0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x v="17"/>
    <x v="1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x v="27"/>
    <x v="0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x v="37"/>
    <x v="0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x v="24"/>
    <x v="0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x v="53"/>
    <x v="1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x v="25"/>
    <x v="0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x v="60"/>
    <x v="0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x v="20"/>
    <x v="0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x v="34"/>
    <x v="0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x v="31"/>
    <x v="0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x v="57"/>
    <x v="0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x v="60"/>
    <x v="0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x v="13"/>
    <x v="0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x v="3"/>
    <x v="0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x v="44"/>
    <x v="0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x v="20"/>
    <x v="0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x v="40"/>
    <x v="0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x v="47"/>
    <x v="0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x v="31"/>
    <x v="0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x v="55"/>
    <x v="0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x v="24"/>
    <x v="0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x v="36"/>
    <x v="0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x v="39"/>
    <x v="0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x v="12"/>
    <x v="1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x v="35"/>
    <x v="0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x v="62"/>
    <x v="0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x v="23"/>
    <x v="1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x v="26"/>
    <x v="0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x v="44"/>
    <x v="0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x v="55"/>
    <x v="0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x v="14"/>
    <x v="0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x v="0"/>
    <x v="0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x v="46"/>
    <x v="0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x v="4"/>
    <x v="1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x v="31"/>
    <x v="0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x v="7"/>
    <x v="0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x v="49"/>
    <x v="0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x v="51"/>
    <x v="0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x v="22"/>
    <x v="1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x v="47"/>
    <x v="0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x v="55"/>
    <x v="0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x v="41"/>
    <x v="0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x v="28"/>
    <x v="0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x v="5"/>
    <x v="0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x v="16"/>
    <x v="0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x v="34"/>
    <x v="0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x v="33"/>
    <x v="1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x v="48"/>
    <x v="0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x v="6"/>
    <x v="1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x v="29"/>
    <x v="0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x v="47"/>
    <x v="0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x v="57"/>
    <x v="0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x v="47"/>
    <x v="0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x v="37"/>
    <x v="0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x v="35"/>
    <x v="0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x v="56"/>
    <x v="0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x v="58"/>
    <x v="0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x v="58"/>
    <x v="0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x v="27"/>
    <x v="0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x v="1"/>
    <x v="0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x v="26"/>
    <x v="0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x v="38"/>
    <x v="0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x v="28"/>
    <x v="0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x v="60"/>
    <x v="0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x v="41"/>
    <x v="0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x v="8"/>
    <x v="0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x v="27"/>
    <x v="0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x v="1"/>
    <x v="0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x v="6"/>
    <x v="1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x v="29"/>
    <x v="0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x v="26"/>
    <x v="0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x v="6"/>
    <x v="1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x v="40"/>
    <x v="0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x v="32"/>
    <x v="0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x v="17"/>
    <x v="1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x v="0"/>
    <x v="0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x v="38"/>
    <x v="0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x v="34"/>
    <x v="0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x v="6"/>
    <x v="1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x v="20"/>
    <x v="0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x v="31"/>
    <x v="0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x v="44"/>
    <x v="0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x v="38"/>
    <x v="0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x v="22"/>
    <x v="1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x v="21"/>
    <x v="0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x v="48"/>
    <x v="0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x v="54"/>
    <x v="0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x v="60"/>
    <x v="0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x v="8"/>
    <x v="0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x v="48"/>
    <x v="0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x v="24"/>
    <x v="0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x v="11"/>
    <x v="0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x v="31"/>
    <x v="0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x v="13"/>
    <x v="0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x v="31"/>
    <x v="0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x v="49"/>
    <x v="0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x v="53"/>
    <x v="1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x v="10"/>
    <x v="0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x v="46"/>
    <x v="0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x v="64"/>
    <x v="0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x v="4"/>
    <x v="1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x v="0"/>
    <x v="0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x v="57"/>
    <x v="0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x v="43"/>
    <x v="0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x v="43"/>
    <x v="0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x v="15"/>
    <x v="0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x v="58"/>
    <x v="0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x v="47"/>
    <x v="0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x v="7"/>
    <x v="0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x v="49"/>
    <x v="0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x v="57"/>
    <x v="0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x v="46"/>
    <x v="0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x v="63"/>
    <x v="0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x v="4"/>
    <x v="1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x v="0"/>
    <x v="0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x v="39"/>
    <x v="0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x v="38"/>
    <x v="0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x v="28"/>
    <x v="0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x v="6"/>
    <x v="1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x v="63"/>
    <x v="0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x v="39"/>
    <x v="0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x v="24"/>
    <x v="0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x v="2"/>
    <x v="0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x v="37"/>
    <x v="0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x v="17"/>
    <x v="1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x v="43"/>
    <x v="0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x v="21"/>
    <x v="0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x v="23"/>
    <x v="1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x v="43"/>
    <x v="0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x v="63"/>
    <x v="0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x v="22"/>
    <x v="1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x v="8"/>
    <x v="0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x v="9"/>
    <x v="0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x v="37"/>
    <x v="0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x v="13"/>
    <x v="0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x v="22"/>
    <x v="1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x v="60"/>
    <x v="0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x v="4"/>
    <x v="1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x v="47"/>
    <x v="0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x v="6"/>
    <x v="1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x v="2"/>
    <x v="0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x v="22"/>
    <x v="1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x v="47"/>
    <x v="0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x v="7"/>
    <x v="0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x v="7"/>
    <x v="0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x v="40"/>
    <x v="0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x v="30"/>
    <x v="0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x v="44"/>
    <x v="0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x v="15"/>
    <x v="0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x v="14"/>
    <x v="0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x v="61"/>
    <x v="0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x v="60"/>
    <x v="0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x v="56"/>
    <x v="0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x v="16"/>
    <x v="0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x v="4"/>
    <x v="1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x v="34"/>
    <x v="0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x v="11"/>
    <x v="0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x v="1"/>
    <x v="0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x v="48"/>
    <x v="0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x v="9"/>
    <x v="0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x v="32"/>
    <x v="0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x v="6"/>
    <x v="1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x v="58"/>
    <x v="0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x v="49"/>
    <x v="0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x v="26"/>
    <x v="0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x v="31"/>
    <x v="0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x v="59"/>
    <x v="1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x v="65"/>
    <x v="0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x v="37"/>
    <x v="0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x v="45"/>
    <x v="0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x v="47"/>
    <x v="0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x v="55"/>
    <x v="0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x v="39"/>
    <x v="0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x v="17"/>
    <x v="1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x v="18"/>
    <x v="0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x v="19"/>
    <x v="1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x v="41"/>
    <x v="0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x v="44"/>
    <x v="0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x v="60"/>
    <x v="0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x v="38"/>
    <x v="0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x v="46"/>
    <x v="0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x v="20"/>
    <x v="0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x v="26"/>
    <x v="0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x v="24"/>
    <x v="0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x v="28"/>
    <x v="0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x v="7"/>
    <x v="0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x v="38"/>
    <x v="0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x v="26"/>
    <x v="0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x v="60"/>
    <x v="0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x v="65"/>
    <x v="0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x v="15"/>
    <x v="0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x v="62"/>
    <x v="0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x v="53"/>
    <x v="1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x v="56"/>
    <x v="0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x v="0"/>
    <x v="0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x v="61"/>
    <x v="0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x v="23"/>
    <x v="1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x v="54"/>
    <x v="0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x v="40"/>
    <x v="0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x v="48"/>
    <x v="0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x v="43"/>
    <x v="0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x v="6"/>
    <x v="1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x v="30"/>
    <x v="0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x v="36"/>
    <x v="0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x v="3"/>
    <x v="0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x v="15"/>
    <x v="0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x v="37"/>
    <x v="0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x v="5"/>
    <x v="0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x v="53"/>
    <x v="1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x v="13"/>
    <x v="0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x v="45"/>
    <x v="0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x v="6"/>
    <x v="1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x v="5"/>
    <x v="0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x v="5"/>
    <x v="0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x v="12"/>
    <x v="1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x v="11"/>
    <x v="0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x v="7"/>
    <x v="0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x v="1"/>
    <x v="0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x v="7"/>
    <x v="0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x v="12"/>
    <x v="1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x v="33"/>
    <x v="1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x v="63"/>
    <x v="0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x v="4"/>
    <x v="1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x v="30"/>
    <x v="0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x v="41"/>
    <x v="0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x v="66"/>
    <x v="0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x v="24"/>
    <x v="0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x v="10"/>
    <x v="0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x v="28"/>
    <x v="0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x v="38"/>
    <x v="0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x v="6"/>
    <x v="1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x v="60"/>
    <x v="0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x v="62"/>
    <x v="0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x v="46"/>
    <x v="0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x v="58"/>
    <x v="0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x v="32"/>
    <x v="0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x v="6"/>
    <x v="1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x v="48"/>
    <x v="0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x v="24"/>
    <x v="0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x v="47"/>
    <x v="0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x v="59"/>
    <x v="1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x v="21"/>
    <x v="0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x v="55"/>
    <x v="0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x v="12"/>
    <x v="1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x v="19"/>
    <x v="1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x v="12"/>
    <x v="1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x v="18"/>
    <x v="0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x v="65"/>
    <x v="0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x v="16"/>
    <x v="0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x v="10"/>
    <x v="0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x v="52"/>
    <x v="0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x v="57"/>
    <x v="0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x v="49"/>
    <x v="0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x v="19"/>
    <x v="1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x v="54"/>
    <x v="0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x v="57"/>
    <x v="0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x v="58"/>
    <x v="0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x v="7"/>
    <x v="0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x v="58"/>
    <x v="0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x v="52"/>
    <x v="0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x v="3"/>
    <x v="0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x v="35"/>
    <x v="0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x v="1"/>
    <x v="0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x v="17"/>
    <x v="1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x v="4"/>
    <x v="1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x v="57"/>
    <x v="0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x v="50"/>
    <x v="0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x v="26"/>
    <x v="0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x v="57"/>
    <x v="0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x v="39"/>
    <x v="0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x v="18"/>
    <x v="0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x v="37"/>
    <x v="0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x v="34"/>
    <x v="0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x v="27"/>
    <x v="0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x v="40"/>
    <x v="0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x v="18"/>
    <x v="0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x v="41"/>
    <x v="0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x v="65"/>
    <x v="0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x v="47"/>
    <x v="0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x v="55"/>
    <x v="0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x v="48"/>
    <x v="0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x v="11"/>
    <x v="0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x v="35"/>
    <x v="0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x v="24"/>
    <x v="0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x v="3"/>
    <x v="0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x v="30"/>
    <x v="0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x v="57"/>
    <x v="0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x v="10"/>
    <x v="0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x v="30"/>
    <x v="0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x v="48"/>
    <x v="0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x v="22"/>
    <x v="1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x v="19"/>
    <x v="1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x v="39"/>
    <x v="0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x v="39"/>
    <x v="0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x v="19"/>
    <x v="1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x v="3"/>
    <x v="0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x v="8"/>
    <x v="0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x v="24"/>
    <x v="0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x v="31"/>
    <x v="0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x v="34"/>
    <x v="0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x v="23"/>
    <x v="1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x v="61"/>
    <x v="0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x v="43"/>
    <x v="0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x v="2"/>
    <x v="0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x v="12"/>
    <x v="1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x v="46"/>
    <x v="0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x v="5"/>
    <x v="0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x v="41"/>
    <x v="0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x v="40"/>
    <x v="0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x v="56"/>
    <x v="0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x v="20"/>
    <x v="0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x v="37"/>
    <x v="0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x v="60"/>
    <x v="0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x v="56"/>
    <x v="0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x v="60"/>
    <x v="0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x v="7"/>
    <x v="0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x v="47"/>
    <x v="0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x v="32"/>
    <x v="0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x v="11"/>
    <x v="0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x v="19"/>
    <x v="1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x v="53"/>
    <x v="1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x v="61"/>
    <x v="0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x v="50"/>
    <x v="0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x v="25"/>
    <x v="0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x v="48"/>
    <x v="0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x v="41"/>
    <x v="0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x v="17"/>
    <x v="1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x v="64"/>
    <x v="0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x v="4"/>
    <x v="1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x v="12"/>
    <x v="1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x v="57"/>
    <x v="0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x v="26"/>
    <x v="0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x v="55"/>
    <x v="0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x v="49"/>
    <x v="0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x v="16"/>
    <x v="0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x v="58"/>
    <x v="0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x v="23"/>
    <x v="1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x v="9"/>
    <x v="0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x v="59"/>
    <x v="1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x v="9"/>
    <x v="0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x v="30"/>
    <x v="0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x v="41"/>
    <x v="0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x v="46"/>
    <x v="0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x v="26"/>
    <x v="0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x v="2"/>
    <x v="0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x v="4"/>
    <x v="1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x v="8"/>
    <x v="0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x v="28"/>
    <x v="0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x v="15"/>
    <x v="0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x v="37"/>
    <x v="0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x v="29"/>
    <x v="0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x v="46"/>
    <x v="0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x v="8"/>
    <x v="0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x v="4"/>
    <x v="1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x v="5"/>
    <x v="0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x v="25"/>
    <x v="0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x v="9"/>
    <x v="0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x v="15"/>
    <x v="0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x v="5"/>
    <x v="0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x v="16"/>
    <x v="0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x v="8"/>
    <x v="0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x v="38"/>
    <x v="0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x v="29"/>
    <x v="0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x v="2"/>
    <x v="0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x v="34"/>
    <x v="0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x v="35"/>
    <x v="0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x v="36"/>
    <x v="0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x v="41"/>
    <x v="0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x v="2"/>
    <x v="0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x v="6"/>
    <x v="1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x v="16"/>
    <x v="0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x v="40"/>
    <x v="0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x v="12"/>
    <x v="1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x v="10"/>
    <x v="0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x v="48"/>
    <x v="0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x v="50"/>
    <x v="0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x v="2"/>
    <x v="0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x v="40"/>
    <x v="0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x v="62"/>
    <x v="0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x v="30"/>
    <x v="0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x v="65"/>
    <x v="0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x v="44"/>
    <x v="0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x v="63"/>
    <x v="0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x v="25"/>
    <x v="0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x v="39"/>
    <x v="0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x v="28"/>
    <x v="0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x v="33"/>
    <x v="1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x v="60"/>
    <x v="0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x v="24"/>
    <x v="0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x v="44"/>
    <x v="0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x v="21"/>
    <x v="0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x v="17"/>
    <x v="1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x v="55"/>
    <x v="0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x v="64"/>
    <x v="0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x v="37"/>
    <x v="0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x v="60"/>
    <x v="0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x v="5"/>
    <x v="0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x v="4"/>
    <x v="1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x v="47"/>
    <x v="0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x v="2"/>
    <x v="0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x v="14"/>
    <x v="0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x v="56"/>
    <x v="0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x v="5"/>
    <x v="0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x v="45"/>
    <x v="0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x v="63"/>
    <x v="0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x v="43"/>
    <x v="0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x v="18"/>
    <x v="0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x v="6"/>
    <x v="1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x v="33"/>
    <x v="1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x v="15"/>
    <x v="0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x v="27"/>
    <x v="0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x v="13"/>
    <x v="0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x v="30"/>
    <x v="0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x v="22"/>
    <x v="1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x v="28"/>
    <x v="0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x v="2"/>
    <x v="0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x v="47"/>
    <x v="0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x v="55"/>
    <x v="0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x v="34"/>
    <x v="0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x v="18"/>
    <x v="0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x v="44"/>
    <x v="0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x v="16"/>
    <x v="0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x v="30"/>
    <x v="0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x v="17"/>
    <x v="1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x v="56"/>
    <x v="0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x v="1"/>
    <x v="0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x v="8"/>
    <x v="0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x v="43"/>
    <x v="0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x v="44"/>
    <x v="0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x v="23"/>
    <x v="1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x v="26"/>
    <x v="0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x v="39"/>
    <x v="0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x v="24"/>
    <x v="0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x v="54"/>
    <x v="0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x v="21"/>
    <x v="0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x v="17"/>
    <x v="1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x v="25"/>
    <x v="0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x v="18"/>
    <x v="0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x v="37"/>
    <x v="0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x v="64"/>
    <x v="0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x v="53"/>
    <x v="1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x v="21"/>
    <x v="0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x v="9"/>
    <x v="0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x v="61"/>
    <x v="0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x v="24"/>
    <x v="0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x v="19"/>
    <x v="1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x v="55"/>
    <x v="0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x v="22"/>
    <x v="1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x v="5"/>
    <x v="0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x v="22"/>
    <x v="1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x v="3"/>
    <x v="0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x v="41"/>
    <x v="0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x v="22"/>
    <x v="1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x v="3"/>
    <x v="0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x v="61"/>
    <x v="0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x v="7"/>
    <x v="0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x v="43"/>
    <x v="0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x v="9"/>
    <x v="0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x v="57"/>
    <x v="0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x v="13"/>
    <x v="0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x v="10"/>
    <x v="0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x v="20"/>
    <x v="0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x v="41"/>
    <x v="0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x v="40"/>
    <x v="0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x v="32"/>
    <x v="0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x v="43"/>
    <x v="0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x v="5"/>
    <x v="0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x v="43"/>
    <x v="0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x v="8"/>
    <x v="0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x v="32"/>
    <x v="0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x v="12"/>
    <x v="1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x v="66"/>
    <x v="0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x v="1"/>
    <x v="0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x v="35"/>
    <x v="0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x v="54"/>
    <x v="0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x v="46"/>
    <x v="0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x v="36"/>
    <x v="0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x v="58"/>
    <x v="0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x v="3"/>
    <x v="0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x v="60"/>
    <x v="0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x v="5"/>
    <x v="0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x v="20"/>
    <x v="0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x v="8"/>
    <x v="0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x v="55"/>
    <x v="0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x v="62"/>
    <x v="0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x v="60"/>
    <x v="0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x v="57"/>
    <x v="0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x v="32"/>
    <x v="0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x v="49"/>
    <x v="0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x v="37"/>
    <x v="0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x v="32"/>
    <x v="0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x v="44"/>
    <x v="0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x v="32"/>
    <x v="0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x v="30"/>
    <x v="0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x v="39"/>
    <x v="0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x v="20"/>
    <x v="0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x v="41"/>
    <x v="0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x v="9"/>
    <x v="0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x v="1"/>
    <x v="0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x v="57"/>
    <x v="0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x v="60"/>
    <x v="0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x v="9"/>
    <x v="0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x v="3"/>
    <x v="0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x v="7"/>
    <x v="0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x v="25"/>
    <x v="0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x v="3"/>
    <x v="0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x v="43"/>
    <x v="0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x v="16"/>
    <x v="0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x v="18"/>
    <x v="0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x v="52"/>
    <x v="0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x v="14"/>
    <x v="0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x v="51"/>
    <x v="0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x v="21"/>
    <x v="0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x v="22"/>
    <x v="1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x v="27"/>
    <x v="0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x v="6"/>
    <x v="1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x v="10"/>
    <x v="0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x v="19"/>
    <x v="1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x v="32"/>
    <x v="0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x v="40"/>
    <x v="0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x v="54"/>
    <x v="0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x v="55"/>
    <x v="0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x v="18"/>
    <x v="0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x v="44"/>
    <x v="0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x v="39"/>
    <x v="0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x v="28"/>
    <x v="0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x v="4"/>
    <x v="1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x v="44"/>
    <x v="0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x v="24"/>
    <x v="0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x v="8"/>
    <x v="0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x v="6"/>
    <x v="1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x v="55"/>
    <x v="0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x v="49"/>
    <x v="0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x v="27"/>
    <x v="0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x v="5"/>
    <x v="0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x v="34"/>
    <x v="0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x v="45"/>
    <x v="0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x v="7"/>
    <x v="0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x v="4"/>
    <x v="1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x v="11"/>
    <x v="0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x v="56"/>
    <x v="0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x v="5"/>
    <x v="0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x v="56"/>
    <x v="0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x v="17"/>
    <x v="1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x v="33"/>
    <x v="1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x v="11"/>
    <x v="0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x v="45"/>
    <x v="0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x v="4"/>
    <x v="1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x v="48"/>
    <x v="0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x v="35"/>
    <x v="0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x v="16"/>
    <x v="0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x v="48"/>
    <x v="0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x v="29"/>
    <x v="0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x v="2"/>
    <x v="0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x v="57"/>
    <x v="0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x v="6"/>
    <x v="1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x v="60"/>
    <x v="0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x v="41"/>
    <x v="0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x v="48"/>
    <x v="0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x v="66"/>
    <x v="0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x v="19"/>
    <x v="1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x v="19"/>
    <x v="1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x v="50"/>
    <x v="0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x v="58"/>
    <x v="0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x v="38"/>
    <x v="0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x v="57"/>
    <x v="0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x v="36"/>
    <x v="0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x v="6"/>
    <x v="1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x v="44"/>
    <x v="0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x v="30"/>
    <x v="0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x v="56"/>
    <x v="0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x v="8"/>
    <x v="0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x v="62"/>
    <x v="0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x v="66"/>
    <x v="0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x v="15"/>
    <x v="0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x v="54"/>
    <x v="0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x v="55"/>
    <x v="0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x v="30"/>
    <x v="0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x v="49"/>
    <x v="0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x v="11"/>
    <x v="0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x v="26"/>
    <x v="0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x v="7"/>
    <x v="0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x v="48"/>
    <x v="0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x v="36"/>
    <x v="0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x v="2"/>
    <x v="0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x v="32"/>
    <x v="0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x v="10"/>
    <x v="0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x v="21"/>
    <x v="0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x v="25"/>
    <x v="0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x v="11"/>
    <x v="0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x v="62"/>
    <x v="0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x v="60"/>
    <x v="0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x v="30"/>
    <x v="0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x v="41"/>
    <x v="0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x v="45"/>
    <x v="0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x v="57"/>
    <x v="0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x v="38"/>
    <x v="0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x v="23"/>
    <x v="1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x v="48"/>
    <x v="0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x v="22"/>
    <x v="1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x v="4"/>
    <x v="1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x v="51"/>
    <x v="0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x v="34"/>
    <x v="0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x v="40"/>
    <x v="0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x v="45"/>
    <x v="0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x v="38"/>
    <x v="0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x v="45"/>
    <x v="0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x v="23"/>
    <x v="1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x v="6"/>
    <x v="1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x v="55"/>
    <x v="0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x v="6"/>
    <x v="1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x v="33"/>
    <x v="1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x v="19"/>
    <x v="1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x v="10"/>
    <x v="0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x v="65"/>
    <x v="0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x v="51"/>
    <x v="0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x v="53"/>
    <x v="1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x v="58"/>
    <x v="0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x v="8"/>
    <x v="0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x v="24"/>
    <x v="0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x v="60"/>
    <x v="0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x v="47"/>
    <x v="0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x v="34"/>
    <x v="0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x v="17"/>
    <x v="1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x v="57"/>
    <x v="0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x v="35"/>
    <x v="0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x v="17"/>
    <x v="1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x v="34"/>
    <x v="0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x v="32"/>
    <x v="0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x v="10"/>
    <x v="0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x v="43"/>
    <x v="0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x v="9"/>
    <x v="0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x v="6"/>
    <x v="1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x v="4"/>
    <x v="1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x v="1"/>
    <x v="0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x v="31"/>
    <x v="0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x v="13"/>
    <x v="0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x v="45"/>
    <x v="0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x v="26"/>
    <x v="0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x v="22"/>
    <x v="1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x v="42"/>
    <x v="1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x v="20"/>
    <x v="0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x v="26"/>
    <x v="0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x v="62"/>
    <x v="0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x v="10"/>
    <x v="0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x v="13"/>
    <x v="0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x v="6"/>
    <x v="1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x v="5"/>
    <x v="0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x v="40"/>
    <x v="0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x v="28"/>
    <x v="0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x v="2"/>
    <x v="0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x v="58"/>
    <x v="0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x v="1"/>
    <x v="0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x v="21"/>
    <x v="0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x v="6"/>
    <x v="1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x v="48"/>
    <x v="0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x v="12"/>
    <x v="1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x v="49"/>
    <x v="0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x v="24"/>
    <x v="0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x v="63"/>
    <x v="0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x v="3"/>
    <x v="0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x v="53"/>
    <x v="1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x v="59"/>
    <x v="1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x v="20"/>
    <x v="0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x v="63"/>
    <x v="0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x v="37"/>
    <x v="0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x v="50"/>
    <x v="0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x v="29"/>
    <x v="0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x v="37"/>
    <x v="0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x v="56"/>
    <x v="0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x v="41"/>
    <x v="0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x v="12"/>
    <x v="1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x v="12"/>
    <x v="1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x v="61"/>
    <x v="0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x v="51"/>
    <x v="0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x v="7"/>
    <x v="0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x v="26"/>
    <x v="0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x v="30"/>
    <x v="0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x v="41"/>
    <x v="0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x v="25"/>
    <x v="0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x v="62"/>
    <x v="0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x v="32"/>
    <x v="0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x v="63"/>
    <x v="0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x v="39"/>
    <x v="0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x v="58"/>
    <x v="0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x v="0"/>
    <x v="0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x v="12"/>
    <x v="1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x v="21"/>
    <x v="0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x v="48"/>
    <x v="0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x v="59"/>
    <x v="1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x v="28"/>
    <x v="0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x v="63"/>
    <x v="0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x v="15"/>
    <x v="0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x v="8"/>
    <x v="0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x v="47"/>
    <x v="0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x v="3"/>
    <x v="0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x v="43"/>
    <x v="0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x v="6"/>
    <x v="1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x v="57"/>
    <x v="0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x v="16"/>
    <x v="0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x v="46"/>
    <x v="0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x v="19"/>
    <x v="1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x v="32"/>
    <x v="0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x v="28"/>
    <x v="0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x v="25"/>
    <x v="0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x v="26"/>
    <x v="0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x v="11"/>
    <x v="0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x v="54"/>
    <x v="0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x v="21"/>
    <x v="0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x v="20"/>
    <x v="0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x v="16"/>
    <x v="0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x v="19"/>
    <x v="1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x v="15"/>
    <x v="0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x v="0"/>
    <x v="0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x v="46"/>
    <x v="0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x v="24"/>
    <x v="0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x v="1"/>
    <x v="0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x v="13"/>
    <x v="0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x v="1"/>
    <x v="0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x v="35"/>
    <x v="0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x v="15"/>
    <x v="0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x v="57"/>
    <x v="0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x v="50"/>
    <x v="0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x v="37"/>
    <x v="0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x v="41"/>
    <x v="0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x v="11"/>
    <x v="0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x v="10"/>
    <x v="0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x v="21"/>
    <x v="0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x v="30"/>
    <x v="0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x v="0"/>
    <x v="0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x v="5"/>
    <x v="0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x v="11"/>
    <x v="0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x v="2"/>
    <x v="0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x v="7"/>
    <x v="0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x v="6"/>
    <x v="1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x v="61"/>
    <x v="0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x v="24"/>
    <x v="0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x v="50"/>
    <x v="0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x v="12"/>
    <x v="1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x v="31"/>
    <x v="0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x v="23"/>
    <x v="1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x v="65"/>
    <x v="0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x v="2"/>
    <x v="0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x v="44"/>
    <x v="0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x v="24"/>
    <x v="0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x v="51"/>
    <x v="0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x v="48"/>
    <x v="0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x v="56"/>
    <x v="0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x v="53"/>
    <x v="1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x v="38"/>
    <x v="0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x v="48"/>
    <x v="0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x v="58"/>
    <x v="0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x v="55"/>
    <x v="0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x v="15"/>
    <x v="0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x v="40"/>
    <x v="0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x v="6"/>
    <x v="1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x v="63"/>
    <x v="0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x v="41"/>
    <x v="0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x v="33"/>
    <x v="1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x v="14"/>
    <x v="0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x v="5"/>
    <x v="0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x v="38"/>
    <x v="0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x v="35"/>
    <x v="0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x v="10"/>
    <x v="0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x v="38"/>
    <x v="0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x v="19"/>
    <x v="1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x v="13"/>
    <x v="0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x v="16"/>
    <x v="0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x v="22"/>
    <x v="1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x v="12"/>
    <x v="1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x v="40"/>
    <x v="0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x v="32"/>
    <x v="0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x v="10"/>
    <x v="0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x v="7"/>
    <x v="0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x v="63"/>
    <x v="0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x v="56"/>
    <x v="0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x v="55"/>
    <x v="0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x v="17"/>
    <x v="1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x v="58"/>
    <x v="0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x v="15"/>
    <x v="0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x v="17"/>
    <x v="1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x v="41"/>
    <x v="0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x v="27"/>
    <x v="0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x v="16"/>
    <x v="0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x v="20"/>
    <x v="0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x v="49"/>
    <x v="0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x v="26"/>
    <x v="0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x v="48"/>
    <x v="0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x v="50"/>
    <x v="0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x v="3"/>
    <x v="0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x v="38"/>
    <x v="0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x v="39"/>
    <x v="0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x v="23"/>
    <x v="1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x v="0"/>
    <x v="0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x v="3"/>
    <x v="0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x v="37"/>
    <x v="0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x v="50"/>
    <x v="0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x v="59"/>
    <x v="1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x v="6"/>
    <x v="1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x v="35"/>
    <x v="0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x v="58"/>
    <x v="0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x v="58"/>
    <x v="0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x v="58"/>
    <x v="0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x v="55"/>
    <x v="0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x v="26"/>
    <x v="0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x v="42"/>
    <x v="1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x v="17"/>
    <x v="1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x v="48"/>
    <x v="0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x v="6"/>
    <x v="1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x v="9"/>
    <x v="0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x v="21"/>
    <x v="0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x v="52"/>
    <x v="0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x v="3"/>
    <x v="0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x v="4"/>
    <x v="1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x v="37"/>
    <x v="0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x v="52"/>
    <x v="0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x v="28"/>
    <x v="0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x v="48"/>
    <x v="0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x v="14"/>
    <x v="0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x v="57"/>
    <x v="0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x v="50"/>
    <x v="0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x v="33"/>
    <x v="1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x v="44"/>
    <x v="0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x v="30"/>
    <x v="0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x v="39"/>
    <x v="0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x v="47"/>
    <x v="0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x v="24"/>
    <x v="0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x v="6"/>
    <x v="1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x v="31"/>
    <x v="0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x v="22"/>
    <x v="1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x v="40"/>
    <x v="0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x v="40"/>
    <x v="0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x v="53"/>
    <x v="1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x v="18"/>
    <x v="0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x v="29"/>
    <x v="0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x v="30"/>
    <x v="0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x v="2"/>
    <x v="0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x v="39"/>
    <x v="0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x v="3"/>
    <x v="0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x v="16"/>
    <x v="0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x v="55"/>
    <x v="0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x v="50"/>
    <x v="0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x v="6"/>
    <x v="1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x v="13"/>
    <x v="0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x v="10"/>
    <x v="0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x v="49"/>
    <x v="0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x v="1"/>
    <x v="0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x v="49"/>
    <x v="0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x v="36"/>
    <x v="0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x v="30"/>
    <x v="0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x v="44"/>
    <x v="0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x v="28"/>
    <x v="0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x v="19"/>
    <x v="1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x v="48"/>
    <x v="0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x v="6"/>
    <x v="1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x v="55"/>
    <x v="0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x v="40"/>
    <x v="0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x v="23"/>
    <x v="1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x v="52"/>
    <x v="0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x v="6"/>
    <x v="1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x v="41"/>
    <x v="0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x v="10"/>
    <x v="0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x v="30"/>
    <x v="0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x v="8"/>
    <x v="0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x v="45"/>
    <x v="0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x v="39"/>
    <x v="0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x v="35"/>
    <x v="0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x v="4"/>
    <x v="1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x v="50"/>
    <x v="0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x v="50"/>
    <x v="0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x v="50"/>
    <x v="0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x v="25"/>
    <x v="0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x v="16"/>
    <x v="0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x v="44"/>
    <x v="0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x v="59"/>
    <x v="1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x v="38"/>
    <x v="0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x v="7"/>
    <x v="0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x v="30"/>
    <x v="0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x v="44"/>
    <x v="0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x v="40"/>
    <x v="0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x v="51"/>
    <x v="0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x v="49"/>
    <x v="0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x v="17"/>
    <x v="1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x v="31"/>
    <x v="0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x v="30"/>
    <x v="0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x v="5"/>
    <x v="0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x v="28"/>
    <x v="0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x v="58"/>
    <x v="0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x v="60"/>
    <x v="0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x v="38"/>
    <x v="0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x v="44"/>
    <x v="0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x v="28"/>
    <x v="0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x v="53"/>
    <x v="1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x v="55"/>
    <x v="0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x v="58"/>
    <x v="0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x v="23"/>
    <x v="1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x v="50"/>
    <x v="0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x v="53"/>
    <x v="1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x v="28"/>
    <x v="0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x v="33"/>
    <x v="1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x v="16"/>
    <x v="0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x v="52"/>
    <x v="0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x v="44"/>
    <x v="0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x v="35"/>
    <x v="0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x v="39"/>
    <x v="0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x v="32"/>
    <x v="0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x v="46"/>
    <x v="0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x v="48"/>
    <x v="0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x v="58"/>
    <x v="0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x v="40"/>
    <x v="0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x v="40"/>
    <x v="0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x v="17"/>
    <x v="1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x v="39"/>
    <x v="0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x v="22"/>
    <x v="1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x v="10"/>
    <x v="0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x v="12"/>
    <x v="1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x v="3"/>
    <x v="0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x v="26"/>
    <x v="0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x v="5"/>
    <x v="0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x v="10"/>
    <x v="0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x v="43"/>
    <x v="0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x v="46"/>
    <x v="0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x v="58"/>
    <x v="0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x v="2"/>
    <x v="0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x v="15"/>
    <x v="0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x v="43"/>
    <x v="0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x v="5"/>
    <x v="0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x v="12"/>
    <x v="1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x v="46"/>
    <x v="0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x v="37"/>
    <x v="0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x v="44"/>
    <x v="0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x v="17"/>
    <x v="1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x v="35"/>
    <x v="0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x v="38"/>
    <x v="0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x v="40"/>
    <x v="0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x v="18"/>
    <x v="0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x v="23"/>
    <x v="1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x v="28"/>
    <x v="0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x v="49"/>
    <x v="0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x v="17"/>
    <x v="1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x v="37"/>
    <x v="0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x v="25"/>
    <x v="0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x v="7"/>
    <x v="0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x v="46"/>
    <x v="0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x v="13"/>
    <x v="0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x v="52"/>
    <x v="0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x v="19"/>
    <x v="1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x v="23"/>
    <x v="1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x v="19"/>
    <x v="1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x v="48"/>
    <x v="0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x v="12"/>
    <x v="1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x v="16"/>
    <x v="0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x v="30"/>
    <x v="0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x v="18"/>
    <x v="0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x v="12"/>
    <x v="1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x v="8"/>
    <x v="0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x v="46"/>
    <x v="0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x v="43"/>
    <x v="0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x v="47"/>
    <x v="0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x v="39"/>
    <x v="0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x v="4"/>
    <x v="1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x v="59"/>
    <x v="1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x v="52"/>
    <x v="0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x v="12"/>
    <x v="1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x v="40"/>
    <x v="0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x v="39"/>
    <x v="0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x v="17"/>
    <x v="1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x v="49"/>
    <x v="0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x v="52"/>
    <x v="0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x v="3"/>
    <x v="0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x v="30"/>
    <x v="0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x v="55"/>
    <x v="0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x v="5"/>
    <x v="0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x v="7"/>
    <x v="0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x v="11"/>
    <x v="0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x v="2"/>
    <x v="0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x v="38"/>
    <x v="0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x v="3"/>
    <x v="0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x v="37"/>
    <x v="0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x v="47"/>
    <x v="0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x v="44"/>
    <x v="0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x v="15"/>
    <x v="0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x v="3"/>
    <x v="0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x v="44"/>
    <x v="0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x v="35"/>
    <x v="0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x v="30"/>
    <x v="0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x v="15"/>
    <x v="0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x v="58"/>
    <x v="0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x v="53"/>
    <x v="1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x v="1"/>
    <x v="0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x v="59"/>
    <x v="1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x v="54"/>
    <x v="0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x v="5"/>
    <x v="0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x v="16"/>
    <x v="0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x v="31"/>
    <x v="0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x v="6"/>
    <x v="1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x v="65"/>
    <x v="0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x v="39"/>
    <x v="0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x v="48"/>
    <x v="0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x v="2"/>
    <x v="0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x v="9"/>
    <x v="0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x v="42"/>
    <x v="1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x v="41"/>
    <x v="0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x v="58"/>
    <x v="0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x v="43"/>
    <x v="0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x v="6"/>
    <x v="1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x v="53"/>
    <x v="1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x v="24"/>
    <x v="0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x v="31"/>
    <x v="0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x v="53"/>
    <x v="1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x v="7"/>
    <x v="0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x v="1"/>
    <x v="0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x v="4"/>
    <x v="1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x v="19"/>
    <x v="1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x v="9"/>
    <x v="0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x v="44"/>
    <x v="0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x v="15"/>
    <x v="0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x v="11"/>
    <x v="0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x v="1"/>
    <x v="0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x v="15"/>
    <x v="0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x v="43"/>
    <x v="0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x v="37"/>
    <x v="0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x v="38"/>
    <x v="0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x v="28"/>
    <x v="0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x v="47"/>
    <x v="0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x v="28"/>
    <x v="0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x v="49"/>
    <x v="0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x v="24"/>
    <x v="0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x v="27"/>
    <x v="0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x v="46"/>
    <x v="0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x v="49"/>
    <x v="0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x v="17"/>
    <x v="1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x v="41"/>
    <x v="0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x v="54"/>
    <x v="0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x v="28"/>
    <x v="0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x v="9"/>
    <x v="0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x v="18"/>
    <x v="0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x v="27"/>
    <x v="0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x v="1"/>
    <x v="0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x v="43"/>
    <x v="0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x v="24"/>
    <x v="0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x v="15"/>
    <x v="0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x v="31"/>
    <x v="0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x v="1"/>
    <x v="0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x v="0"/>
    <x v="0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x v="16"/>
    <x v="0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x v="24"/>
    <x v="0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x v="6"/>
    <x v="1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x v="5"/>
    <x v="0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x v="7"/>
    <x v="0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x v="5"/>
    <x v="0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x v="7"/>
    <x v="0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x v="35"/>
    <x v="0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x v="6"/>
    <x v="1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x v="16"/>
    <x v="0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x v="37"/>
    <x v="0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x v="22"/>
    <x v="1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x v="33"/>
    <x v="1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x v="5"/>
    <x v="0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x v="4"/>
    <x v="1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x v="3"/>
    <x v="0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x v="7"/>
    <x v="0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x v="31"/>
    <x v="0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x v="40"/>
    <x v="0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x v="54"/>
    <x v="0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x v="10"/>
    <x v="0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x v="48"/>
    <x v="0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x v="12"/>
    <x v="1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x v="22"/>
    <x v="1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x v="8"/>
    <x v="0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x v="21"/>
    <x v="0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x v="53"/>
    <x v="1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x v="47"/>
    <x v="0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x v="42"/>
    <x v="1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x v="4"/>
    <x v="1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x v="44"/>
    <x v="0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x v="16"/>
    <x v="0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x v="3"/>
    <x v="0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x v="0"/>
    <x v="0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x v="54"/>
    <x v="0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x v="35"/>
    <x v="0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x v="49"/>
    <x v="0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x v="4"/>
    <x v="1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x v="23"/>
    <x v="1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x v="48"/>
    <x v="0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x v="21"/>
    <x v="0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x v="26"/>
    <x v="0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x v="40"/>
    <x v="0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x v="1"/>
    <x v="0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x v="35"/>
    <x v="0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x v="50"/>
    <x v="0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x v="3"/>
    <x v="0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x v="55"/>
    <x v="0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x v="16"/>
    <x v="0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x v="20"/>
    <x v="0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x v="53"/>
    <x v="1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x v="58"/>
    <x v="0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x v="17"/>
    <x v="1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x v="58"/>
    <x v="0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x v="39"/>
    <x v="0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x v="44"/>
    <x v="0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x v="28"/>
    <x v="0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x v="38"/>
    <x v="0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x v="2"/>
    <x v="0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x v="3"/>
    <x v="0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x v="20"/>
    <x v="0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x v="9"/>
    <x v="0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x v="6"/>
    <x v="1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x v="24"/>
    <x v="0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x v="12"/>
    <x v="1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x v="26"/>
    <x v="0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x v="44"/>
    <x v="0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x v="43"/>
    <x v="0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x v="54"/>
    <x v="0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x v="9"/>
    <x v="0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x v="6"/>
    <x v="1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x v="22"/>
    <x v="1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x v="8"/>
    <x v="0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x v="18"/>
    <x v="0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x v="7"/>
    <x v="0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x v="37"/>
    <x v="0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x v="20"/>
    <x v="0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x v="23"/>
    <x v="1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x v="30"/>
    <x v="0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x v="43"/>
    <x v="0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x v="22"/>
    <x v="1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x v="5"/>
    <x v="0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x v="10"/>
    <x v="0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x v="33"/>
    <x v="1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x v="19"/>
    <x v="1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x v="20"/>
    <x v="0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x v="35"/>
    <x v="0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x v="3"/>
    <x v="0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x v="7"/>
    <x v="0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x v="22"/>
    <x v="1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x v="40"/>
    <x v="0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x v="2"/>
    <x v="0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x v="54"/>
    <x v="0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x v="4"/>
    <x v="1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x v="56"/>
    <x v="0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x v="22"/>
    <x v="1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x v="23"/>
    <x v="1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x v="9"/>
    <x v="0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x v="7"/>
    <x v="0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x v="16"/>
    <x v="0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x v="10"/>
    <x v="0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x v="49"/>
    <x v="0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x v="5"/>
    <x v="0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x v="7"/>
    <x v="0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x v="30"/>
    <x v="0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x v="38"/>
    <x v="0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x v="24"/>
    <x v="0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x v="53"/>
    <x v="1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x v="54"/>
    <x v="0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x v="44"/>
    <x v="0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x v="3"/>
    <x v="0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x v="47"/>
    <x v="0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x v="33"/>
    <x v="1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x v="7"/>
    <x v="0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x v="37"/>
    <x v="0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x v="18"/>
    <x v="0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x v="38"/>
    <x v="0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x v="23"/>
    <x v="1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x v="7"/>
    <x v="0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x v="31"/>
    <x v="0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x v="8"/>
    <x v="0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x v="54"/>
    <x v="0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x v="48"/>
    <x v="0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x v="27"/>
    <x v="0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x v="48"/>
    <x v="0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x v="17"/>
    <x v="1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x v="53"/>
    <x v="1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x v="18"/>
    <x v="0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x v="19"/>
    <x v="1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x v="1"/>
    <x v="0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x v="39"/>
    <x v="0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x v="7"/>
    <x v="0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x v="28"/>
    <x v="0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x v="22"/>
    <x v="1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x v="12"/>
    <x v="1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x v="39"/>
    <x v="0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x v="12"/>
    <x v="1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x v="39"/>
    <x v="0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x v="54"/>
    <x v="0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x v="22"/>
    <x v="1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x v="43"/>
    <x v="0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x v="31"/>
    <x v="0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x v="9"/>
    <x v="0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x v="20"/>
    <x v="0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x v="58"/>
    <x v="0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x v="8"/>
    <x v="0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x v="28"/>
    <x v="0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x v="38"/>
    <x v="0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x v="4"/>
    <x v="1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x v="28"/>
    <x v="0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x v="58"/>
    <x v="0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x v="33"/>
    <x v="1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x v="50"/>
    <x v="0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x v="30"/>
    <x v="0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x v="42"/>
    <x v="1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x v="31"/>
    <x v="0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x v="30"/>
    <x v="0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x v="24"/>
    <x v="0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x v="33"/>
    <x v="1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x v="23"/>
    <x v="1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x v="5"/>
    <x v="0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x v="54"/>
    <x v="0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x v="2"/>
    <x v="0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x v="43"/>
    <x v="0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x v="4"/>
    <x v="1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x v="18"/>
    <x v="0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x v="24"/>
    <x v="0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x v="30"/>
    <x v="0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x v="58"/>
    <x v="0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x v="7"/>
    <x v="0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x v="49"/>
    <x v="0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x v="17"/>
    <x v="1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x v="48"/>
    <x v="0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x v="37"/>
    <x v="0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x v="27"/>
    <x v="0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x v="39"/>
    <x v="0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x v="17"/>
    <x v="1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x v="19"/>
    <x v="1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x v="50"/>
    <x v="0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x v="38"/>
    <x v="0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x v="55"/>
    <x v="0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x v="9"/>
    <x v="0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x v="2"/>
    <x v="0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x v="32"/>
    <x v="0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x v="30"/>
    <x v="0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x v="45"/>
    <x v="0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x v="35"/>
    <x v="0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x v="2"/>
    <x v="0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x v="17"/>
    <x v="1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x v="5"/>
    <x v="0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x v="37"/>
    <x v="0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x v="19"/>
    <x v="1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x v="17"/>
    <x v="1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x v="2"/>
    <x v="0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x v="4"/>
    <x v="1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x v="26"/>
    <x v="0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x v="15"/>
    <x v="0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x v="24"/>
    <x v="0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x v="17"/>
    <x v="1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x v="6"/>
    <x v="1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x v="5"/>
    <x v="0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x v="62"/>
    <x v="0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x v="5"/>
    <x v="0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x v="19"/>
    <x v="1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x v="3"/>
    <x v="0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x v="1"/>
    <x v="0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x v="6"/>
    <x v="1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x v="46"/>
    <x v="0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x v="23"/>
    <x v="1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x v="4"/>
    <x v="1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x v="30"/>
    <x v="0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x v="49"/>
    <x v="0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x v="54"/>
    <x v="0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x v="54"/>
    <x v="0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x v="28"/>
    <x v="0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x v="40"/>
    <x v="0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x v="53"/>
    <x v="1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x v="17"/>
    <x v="1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x v="9"/>
    <x v="0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x v="17"/>
    <x v="1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x v="2"/>
    <x v="0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x v="24"/>
    <x v="0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x v="30"/>
    <x v="0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x v="30"/>
    <x v="0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x v="28"/>
    <x v="0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x v="61"/>
    <x v="0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x v="20"/>
    <x v="0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x v="52"/>
    <x v="0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x v="38"/>
    <x v="0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x v="10"/>
    <x v="0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x v="17"/>
    <x v="1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x v="12"/>
    <x v="1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x v="58"/>
    <x v="0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x v="7"/>
    <x v="0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x v="0"/>
    <x v="0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x v="55"/>
    <x v="0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x v="0"/>
    <x v="0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x v="43"/>
    <x v="0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x v="30"/>
    <x v="0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x v="20"/>
    <x v="0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x v="60"/>
    <x v="0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x v="4"/>
    <x v="1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x v="5"/>
    <x v="0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x v="42"/>
    <x v="1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x v="5"/>
    <x v="0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x v="2"/>
    <x v="0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x v="9"/>
    <x v="0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x v="30"/>
    <x v="0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x v="11"/>
    <x v="0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x v="54"/>
    <x v="0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x v="41"/>
    <x v="0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x v="53"/>
    <x v="1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x v="45"/>
    <x v="0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x v="46"/>
    <x v="0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x v="7"/>
    <x v="0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x v="4"/>
    <x v="1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x v="20"/>
    <x v="0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x v="41"/>
    <x v="0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x v="11"/>
    <x v="0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x v="32"/>
    <x v="0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x v="8"/>
    <x v="0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x v="22"/>
    <x v="1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x v="35"/>
    <x v="0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x v="33"/>
    <x v="1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x v="39"/>
    <x v="0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x v="30"/>
    <x v="0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x v="8"/>
    <x v="0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x v="49"/>
    <x v="0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x v="43"/>
    <x v="0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x v="31"/>
    <x v="0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x v="12"/>
    <x v="1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x v="30"/>
    <x v="0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x v="61"/>
    <x v="0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x v="11"/>
    <x v="0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x v="12"/>
    <x v="1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x v="17"/>
    <x v="1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x v="33"/>
    <x v="1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x v="47"/>
    <x v="0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x v="23"/>
    <x v="1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x v="37"/>
    <x v="0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x v="51"/>
    <x v="0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x v="58"/>
    <x v="0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x v="33"/>
    <x v="1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x v="28"/>
    <x v="0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x v="42"/>
    <x v="1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x v="44"/>
    <x v="0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x v="32"/>
    <x v="0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x v="40"/>
    <x v="0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x v="10"/>
    <x v="0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x v="49"/>
    <x v="0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x v="3"/>
    <x v="0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x v="31"/>
    <x v="0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x v="50"/>
    <x v="0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x v="9"/>
    <x v="0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x v="48"/>
    <x v="0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x v="49"/>
    <x v="0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x v="26"/>
    <x v="0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x v="45"/>
    <x v="0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x v="18"/>
    <x v="0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x v="28"/>
    <x v="0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x v="5"/>
    <x v="0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x v="35"/>
    <x v="0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x v="54"/>
    <x v="0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x v="50"/>
    <x v="0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x v="32"/>
    <x v="0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x v="16"/>
    <x v="0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x v="6"/>
    <x v="1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x v="43"/>
    <x v="0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x v="40"/>
    <x v="0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x v="44"/>
    <x v="0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x v="5"/>
    <x v="0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x v="23"/>
    <x v="1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x v="21"/>
    <x v="0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x v="40"/>
    <x v="0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x v="0"/>
    <x v="0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x v="24"/>
    <x v="0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x v="19"/>
    <x v="1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x v="5"/>
    <x v="0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x v="31"/>
    <x v="0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x v="3"/>
    <x v="0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x v="21"/>
    <x v="0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x v="20"/>
    <x v="0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x v="2"/>
    <x v="0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x v="28"/>
    <x v="0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x v="38"/>
    <x v="0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x v="21"/>
    <x v="0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x v="28"/>
    <x v="0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x v="17"/>
    <x v="1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x v="10"/>
    <x v="0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x v="24"/>
    <x v="0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x v="5"/>
    <x v="0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x v="55"/>
    <x v="0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x v="4"/>
    <x v="1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x v="43"/>
    <x v="0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x v="9"/>
    <x v="0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x v="30"/>
    <x v="0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x v="5"/>
    <x v="0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x v="54"/>
    <x v="0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x v="38"/>
    <x v="0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x v="16"/>
    <x v="0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x v="3"/>
    <x v="0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x v="26"/>
    <x v="0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x v="53"/>
    <x v="1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x v="35"/>
    <x v="0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x v="50"/>
    <x v="0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x v="58"/>
    <x v="0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x v="5"/>
    <x v="0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x v="23"/>
    <x v="1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x v="40"/>
    <x v="0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x v="7"/>
    <x v="0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x v="6"/>
    <x v="1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x v="35"/>
    <x v="0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x v="7"/>
    <x v="0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x v="41"/>
    <x v="0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x v="21"/>
    <x v="0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x v="0"/>
    <x v="0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x v="28"/>
    <x v="0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x v="37"/>
    <x v="0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x v="18"/>
    <x v="0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x v="44"/>
    <x v="0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x v="28"/>
    <x v="0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x v="59"/>
    <x v="1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x v="16"/>
    <x v="0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x v="1"/>
    <x v="0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x v="54"/>
    <x v="0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x v="40"/>
    <x v="0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x v="0"/>
    <x v="0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x v="11"/>
    <x v="0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x v="33"/>
    <x v="1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x v="35"/>
    <x v="0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x v="35"/>
    <x v="0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x v="40"/>
    <x v="0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x v="3"/>
    <x v="0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x v="32"/>
    <x v="0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x v="37"/>
    <x v="0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x v="2"/>
    <x v="0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x v="63"/>
    <x v="0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x v="5"/>
    <x v="0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x v="40"/>
    <x v="0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x v="40"/>
    <x v="0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x v="31"/>
    <x v="0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x v="49"/>
    <x v="0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x v="60"/>
    <x v="0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x v="8"/>
    <x v="0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x v="33"/>
    <x v="1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x v="58"/>
    <x v="0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x v="40"/>
    <x v="0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x v="58"/>
    <x v="0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x v="2"/>
    <x v="0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x v="58"/>
    <x v="0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x v="15"/>
    <x v="0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x v="44"/>
    <x v="0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x v="55"/>
    <x v="0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x v="22"/>
    <x v="1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x v="55"/>
    <x v="0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x v="41"/>
    <x v="0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x v="23"/>
    <x v="1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x v="7"/>
    <x v="0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x v="44"/>
    <x v="0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x v="31"/>
    <x v="0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x v="21"/>
    <x v="0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x v="10"/>
    <x v="0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x v="12"/>
    <x v="1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x v="19"/>
    <x v="1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x v="9"/>
    <x v="0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x v="22"/>
    <x v="1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x v="42"/>
    <x v="1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x v="17"/>
    <x v="1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x v="38"/>
    <x v="0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x v="54"/>
    <x v="0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x v="20"/>
    <x v="0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x v="19"/>
    <x v="1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x v="1"/>
    <x v="0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x v="22"/>
    <x v="1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x v="63"/>
    <x v="0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x v="12"/>
    <x v="1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x v="58"/>
    <x v="0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x v="8"/>
    <x v="0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x v="49"/>
    <x v="0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x v="17"/>
    <x v="1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x v="4"/>
    <x v="1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x v="20"/>
    <x v="0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x v="55"/>
    <x v="0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x v="21"/>
    <x v="0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x v="33"/>
    <x v="1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x v="23"/>
    <x v="1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x v="26"/>
    <x v="0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x v="23"/>
    <x v="1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x v="38"/>
    <x v="0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x v="16"/>
    <x v="0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x v="49"/>
    <x v="0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x v="35"/>
    <x v="0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x v="40"/>
    <x v="0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x v="31"/>
    <x v="0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x v="31"/>
    <x v="0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x v="52"/>
    <x v="0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x v="9"/>
    <x v="0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x v="32"/>
    <x v="0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x v="16"/>
    <x v="0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x v="39"/>
    <x v="0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x v="0"/>
    <x v="0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x v="50"/>
    <x v="0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x v="37"/>
    <x v="0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x v="54"/>
    <x v="0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x v="21"/>
    <x v="0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x v="27"/>
    <x v="0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x v="53"/>
    <x v="1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x v="53"/>
    <x v="1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x v="39"/>
    <x v="0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x v="46"/>
    <x v="0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x v="59"/>
    <x v="1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x v="2"/>
    <x v="0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x v="7"/>
    <x v="0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x v="49"/>
    <x v="0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x v="65"/>
    <x v="0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x v="5"/>
    <x v="0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x v="7"/>
    <x v="0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x v="22"/>
    <x v="1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x v="3"/>
    <x v="0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x v="38"/>
    <x v="0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x v="10"/>
    <x v="0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x v="18"/>
    <x v="0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x v="15"/>
    <x v="0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x v="42"/>
    <x v="1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x v="55"/>
    <x v="0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x v="54"/>
    <x v="0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x v="11"/>
    <x v="0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x v="35"/>
    <x v="0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x v="0"/>
    <x v="0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x v="4"/>
    <x v="1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x v="11"/>
    <x v="0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x v="1"/>
    <x v="0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x v="51"/>
    <x v="0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x v="18"/>
    <x v="0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x v="2"/>
    <x v="0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x v="10"/>
    <x v="0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x v="7"/>
    <x v="0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x v="11"/>
    <x v="0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x v="2"/>
    <x v="0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x v="22"/>
    <x v="1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x v="44"/>
    <x v="0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x v="49"/>
    <x v="0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x v="22"/>
    <x v="1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x v="44"/>
    <x v="0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x v="40"/>
    <x v="0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x v="12"/>
    <x v="1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x v="28"/>
    <x v="0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x v="58"/>
    <x v="0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x v="48"/>
    <x v="0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x v="58"/>
    <x v="0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x v="1"/>
    <x v="0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x v="26"/>
    <x v="0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x v="20"/>
    <x v="0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x v="32"/>
    <x v="0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x v="22"/>
    <x v="1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x v="16"/>
    <x v="0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x v="6"/>
    <x v="1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x v="39"/>
    <x v="0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x v="9"/>
    <x v="0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x v="51"/>
    <x v="0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x v="3"/>
    <x v="0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x v="53"/>
    <x v="1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x v="32"/>
    <x v="0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x v="32"/>
    <x v="0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x v="33"/>
    <x v="1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x v="60"/>
    <x v="0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x v="32"/>
    <x v="0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x v="40"/>
    <x v="0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x v="40"/>
    <x v="0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x v="58"/>
    <x v="0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x v="20"/>
    <x v="0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x v="26"/>
    <x v="0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x v="23"/>
    <x v="1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x v="48"/>
    <x v="0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x v="6"/>
    <x v="1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x v="24"/>
    <x v="0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x v="37"/>
    <x v="0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x v="14"/>
    <x v="0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x v="39"/>
    <x v="0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x v="5"/>
    <x v="0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x v="15"/>
    <x v="0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x v="48"/>
    <x v="0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x v="22"/>
    <x v="1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x v="15"/>
    <x v="0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x v="23"/>
    <x v="1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x v="46"/>
    <x v="0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x v="35"/>
    <x v="0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x v="16"/>
    <x v="0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x v="59"/>
    <x v="1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x v="7"/>
    <x v="0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x v="2"/>
    <x v="0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x v="8"/>
    <x v="0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x v="4"/>
    <x v="1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x v="32"/>
    <x v="0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x v="47"/>
    <x v="0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x v="7"/>
    <x v="0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x v="15"/>
    <x v="0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x v="48"/>
    <x v="0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x v="5"/>
    <x v="0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x v="46"/>
    <x v="0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x v="30"/>
    <x v="0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x v="7"/>
    <x v="0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x v="7"/>
    <x v="0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x v="53"/>
    <x v="1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x v="26"/>
    <x v="0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x v="53"/>
    <x v="1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x v="52"/>
    <x v="0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x v="48"/>
    <x v="0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x v="24"/>
    <x v="0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x v="39"/>
    <x v="0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x v="55"/>
    <x v="0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x v="23"/>
    <x v="1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x v="24"/>
    <x v="0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x v="63"/>
    <x v="0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x v="32"/>
    <x v="0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x v="7"/>
    <x v="0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x v="40"/>
    <x v="0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x v="9"/>
    <x v="0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x v="8"/>
    <x v="0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x v="41"/>
    <x v="0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x v="30"/>
    <x v="0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x v="38"/>
    <x v="0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x v="37"/>
    <x v="0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x v="52"/>
    <x v="0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x v="10"/>
    <x v="0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x v="2"/>
    <x v="0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x v="16"/>
    <x v="0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x v="40"/>
    <x v="0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x v="24"/>
    <x v="0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x v="43"/>
    <x v="0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x v="19"/>
    <x v="1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x v="59"/>
    <x v="1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x v="4"/>
    <x v="1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x v="40"/>
    <x v="0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x v="41"/>
    <x v="0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x v="44"/>
    <x v="0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x v="28"/>
    <x v="0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x v="31"/>
    <x v="0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x v="22"/>
    <x v="1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x v="38"/>
    <x v="0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x v="23"/>
    <x v="1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x v="17"/>
    <x v="1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x v="26"/>
    <x v="0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x v="34"/>
    <x v="0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x v="54"/>
    <x v="0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x v="12"/>
    <x v="1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x v="49"/>
    <x v="0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x v="47"/>
    <x v="0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x v="23"/>
    <x v="1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x v="4"/>
    <x v="1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x v="17"/>
    <x v="1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x v="38"/>
    <x v="0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x v="21"/>
    <x v="0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x v="22"/>
    <x v="1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x v="66"/>
    <x v="0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x v="58"/>
    <x v="0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x v="9"/>
    <x v="0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x v="19"/>
    <x v="1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x v="37"/>
    <x v="0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x v="16"/>
    <x v="0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x v="49"/>
    <x v="0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x v="10"/>
    <x v="0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x v="7"/>
    <x v="0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x v="40"/>
    <x v="0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x v="49"/>
    <x v="0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x v="48"/>
    <x v="0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x v="10"/>
    <x v="0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x v="40"/>
    <x v="0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x v="12"/>
    <x v="1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x v="26"/>
    <x v="0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x v="9"/>
    <x v="0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x v="2"/>
    <x v="0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x v="17"/>
    <x v="1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x v="11"/>
    <x v="0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x v="31"/>
    <x v="0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x v="50"/>
    <x v="0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x v="31"/>
    <x v="0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x v="6"/>
    <x v="1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x v="12"/>
    <x v="1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x v="26"/>
    <x v="0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x v="12"/>
    <x v="1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x v="22"/>
    <x v="1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x v="31"/>
    <x v="0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x v="50"/>
    <x v="0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x v="32"/>
    <x v="0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x v="0"/>
    <x v="0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x v="22"/>
    <x v="1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x v="41"/>
    <x v="0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x v="11"/>
    <x v="0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x v="1"/>
    <x v="0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x v="28"/>
    <x v="0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x v="15"/>
    <x v="0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x v="58"/>
    <x v="0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x v="38"/>
    <x v="0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x v="54"/>
    <x v="0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x v="0"/>
    <x v="0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x v="26"/>
    <x v="0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x v="3"/>
    <x v="0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x v="40"/>
    <x v="0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x v="22"/>
    <x v="1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x v="37"/>
    <x v="0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x v="50"/>
    <x v="0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x v="54"/>
    <x v="0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x v="26"/>
    <x v="0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x v="48"/>
    <x v="0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x v="4"/>
    <x v="1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x v="50"/>
    <x v="0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x v="3"/>
    <x v="0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x v="54"/>
    <x v="0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x v="44"/>
    <x v="0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x v="23"/>
    <x v="1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x v="6"/>
    <x v="1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x v="30"/>
    <x v="0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x v="18"/>
    <x v="0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x v="54"/>
    <x v="0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x v="6"/>
    <x v="1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x v="59"/>
    <x v="1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x v="0"/>
    <x v="0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x v="31"/>
    <x v="0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x v="8"/>
    <x v="0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x v="53"/>
    <x v="1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x v="5"/>
    <x v="0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x v="5"/>
    <x v="0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x v="44"/>
    <x v="0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x v="9"/>
    <x v="0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x v="10"/>
    <x v="0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x v="50"/>
    <x v="0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x v="32"/>
    <x v="0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x v="35"/>
    <x v="0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x v="46"/>
    <x v="0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x v="21"/>
    <x v="0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x v="19"/>
    <x v="1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x v="38"/>
    <x v="0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x v="26"/>
    <x v="0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x v="22"/>
    <x v="1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x v="40"/>
    <x v="0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x v="9"/>
    <x v="0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x v="13"/>
    <x v="0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x v="55"/>
    <x v="0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x v="39"/>
    <x v="0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x v="49"/>
    <x v="0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x v="17"/>
    <x v="1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x v="41"/>
    <x v="0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x v="27"/>
    <x v="0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x v="35"/>
    <x v="0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x v="48"/>
    <x v="0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x v="28"/>
    <x v="0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x v="37"/>
    <x v="0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x v="19"/>
    <x v="1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x v="53"/>
    <x v="1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x v="6"/>
    <x v="1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x v="32"/>
    <x v="0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x v="46"/>
    <x v="0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x v="58"/>
    <x v="0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x v="19"/>
    <x v="1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x v="50"/>
    <x v="0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x v="12"/>
    <x v="1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x v="50"/>
    <x v="0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x v="18"/>
    <x v="0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x v="16"/>
    <x v="0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x v="35"/>
    <x v="0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x v="5"/>
    <x v="0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x v="16"/>
    <x v="0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x v="23"/>
    <x v="1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x v="19"/>
    <x v="1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x v="24"/>
    <x v="0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x v="23"/>
    <x v="1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x v="44"/>
    <x v="0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x v="2"/>
    <x v="0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x v="53"/>
    <x v="1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x v="33"/>
    <x v="1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x v="43"/>
    <x v="0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x v="2"/>
    <x v="0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x v="28"/>
    <x v="0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x v="40"/>
    <x v="0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x v="15"/>
    <x v="0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x v="6"/>
    <x v="1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x v="49"/>
    <x v="0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x v="54"/>
    <x v="0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x v="12"/>
    <x v="1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x v="9"/>
    <x v="0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x v="33"/>
    <x v="1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x v="38"/>
    <x v="0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x v="26"/>
    <x v="0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x v="5"/>
    <x v="0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x v="42"/>
    <x v="1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x v="22"/>
    <x v="1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x v="19"/>
    <x v="1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x v="58"/>
    <x v="0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x v="11"/>
    <x v="0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x v="0"/>
    <x v="0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x v="28"/>
    <x v="0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x v="42"/>
    <x v="1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x v="2"/>
    <x v="0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x v="38"/>
    <x v="0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x v="0"/>
    <x v="0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x v="7"/>
    <x v="0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x v="47"/>
    <x v="0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x v="58"/>
    <x v="0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x v="64"/>
    <x v="0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x v="52"/>
    <x v="0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x v="58"/>
    <x v="0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x v="24"/>
    <x v="0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x v="6"/>
    <x v="1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x v="1"/>
    <x v="0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x v="34"/>
    <x v="0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x v="30"/>
    <x v="0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x v="21"/>
    <x v="0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x v="12"/>
    <x v="1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x v="58"/>
    <x v="0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x v="3"/>
    <x v="0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x v="49"/>
    <x v="0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x v="43"/>
    <x v="0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x v="37"/>
    <x v="0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x v="10"/>
    <x v="0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x v="40"/>
    <x v="0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x v="30"/>
    <x v="0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x v="40"/>
    <x v="0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x v="10"/>
    <x v="0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x v="54"/>
    <x v="0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x v="10"/>
    <x v="0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x v="44"/>
    <x v="0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x v="4"/>
    <x v="1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x v="31"/>
    <x v="0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x v="23"/>
    <x v="1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x v="3"/>
    <x v="0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x v="50"/>
    <x v="0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x v="0"/>
    <x v="0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x v="0"/>
    <x v="0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x v="54"/>
    <x v="0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x v="0"/>
    <x v="0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x v="52"/>
    <x v="0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x v="24"/>
    <x v="0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x v="54"/>
    <x v="0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x v="4"/>
    <x v="1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x v="54"/>
    <x v="0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x v="20"/>
    <x v="0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x v="1"/>
    <x v="0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x v="47"/>
    <x v="0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x v="23"/>
    <x v="1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x v="55"/>
    <x v="0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x v="22"/>
    <x v="1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x v="40"/>
    <x v="0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x v="30"/>
    <x v="0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x v="20"/>
    <x v="0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x v="7"/>
    <x v="0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x v="58"/>
    <x v="0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x v="12"/>
    <x v="1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x v="37"/>
    <x v="0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x v="25"/>
    <x v="0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x v="5"/>
    <x v="0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x v="40"/>
    <x v="0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x v="16"/>
    <x v="0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x v="50"/>
    <x v="0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x v="35"/>
    <x v="0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x v="0"/>
    <x v="0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x v="22"/>
    <x v="1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x v="16"/>
    <x v="0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x v="19"/>
    <x v="1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x v="30"/>
    <x v="0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x v="40"/>
    <x v="0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x v="47"/>
    <x v="0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x v="18"/>
    <x v="0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x v="0"/>
    <x v="0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x v="54"/>
    <x v="0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x v="30"/>
    <x v="0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x v="39"/>
    <x v="0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x v="44"/>
    <x v="0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x v="28"/>
    <x v="0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x v="24"/>
    <x v="0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x v="2"/>
    <x v="0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x v="26"/>
    <x v="0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x v="31"/>
    <x v="0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x v="22"/>
    <x v="1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x v="6"/>
    <x v="1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x v="53"/>
    <x v="1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x v="11"/>
    <x v="0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x v="43"/>
    <x v="0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x v="6"/>
    <x v="1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x v="33"/>
    <x v="1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x v="42"/>
    <x v="1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x v="8"/>
    <x v="0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x v="22"/>
    <x v="1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x v="35"/>
    <x v="0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x v="53"/>
    <x v="1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x v="51"/>
    <x v="0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x v="3"/>
    <x v="0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x v="49"/>
    <x v="0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x v="18"/>
    <x v="0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x v="8"/>
    <x v="0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x v="7"/>
    <x v="0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x v="18"/>
    <x v="0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x v="23"/>
    <x v="1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x v="21"/>
    <x v="0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x v="19"/>
    <x v="1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x v="33"/>
    <x v="1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x v="11"/>
    <x v="0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x v="28"/>
    <x v="0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x v="33"/>
    <x v="1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x v="20"/>
    <x v="0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x v="15"/>
    <x v="0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x v="54"/>
    <x v="0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x v="39"/>
    <x v="0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x v="15"/>
    <x v="0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x v="22"/>
    <x v="1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x v="37"/>
    <x v="0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x v="5"/>
    <x v="0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x v="21"/>
    <x v="0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x v="23"/>
    <x v="1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x v="8"/>
    <x v="0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x v="30"/>
    <x v="0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x v="39"/>
    <x v="0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x v="23"/>
    <x v="1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x v="4"/>
    <x v="1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x v="54"/>
    <x v="0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x v="52"/>
    <x v="0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x v="48"/>
    <x v="0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x v="11"/>
    <x v="0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x v="22"/>
    <x v="1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x v="38"/>
    <x v="0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x v="8"/>
    <x v="0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x v="11"/>
    <x v="0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x v="21"/>
    <x v="0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x v="38"/>
    <x v="0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x v="21"/>
    <x v="0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x v="23"/>
    <x v="1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x v="46"/>
    <x v="0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x v="50"/>
    <x v="0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x v="33"/>
    <x v="1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x v="2"/>
    <x v="0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x v="38"/>
    <x v="0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x v="59"/>
    <x v="1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x v="61"/>
    <x v="0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x v="17"/>
    <x v="1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x v="28"/>
    <x v="0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x v="20"/>
    <x v="0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x v="32"/>
    <x v="0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x v="9"/>
    <x v="0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x v="31"/>
    <x v="0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x v="31"/>
    <x v="0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x v="35"/>
    <x v="0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x v="3"/>
    <x v="0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x v="43"/>
    <x v="0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x v="28"/>
    <x v="0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x v="12"/>
    <x v="1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x v="55"/>
    <x v="0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x v="40"/>
    <x v="0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x v="10"/>
    <x v="0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x v="54"/>
    <x v="0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x v="20"/>
    <x v="0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x v="40"/>
    <x v="0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x v="41"/>
    <x v="0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x v="1"/>
    <x v="0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x v="18"/>
    <x v="0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x v="12"/>
    <x v="1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x v="10"/>
    <x v="0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x v="19"/>
    <x v="1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x v="4"/>
    <x v="1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x v="8"/>
    <x v="0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x v="40"/>
    <x v="0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x v="61"/>
    <x v="0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x v="46"/>
    <x v="0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x v="32"/>
    <x v="0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x v="30"/>
    <x v="0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x v="19"/>
    <x v="1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x v="54"/>
    <x v="0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x v="17"/>
    <x v="1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x v="33"/>
    <x v="1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x v="32"/>
    <x v="0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x v="8"/>
    <x v="0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x v="29"/>
    <x v="0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x v="22"/>
    <x v="1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x v="32"/>
    <x v="0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x v="22"/>
    <x v="1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x v="49"/>
    <x v="0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x v="53"/>
    <x v="1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x v="0"/>
    <x v="0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x v="30"/>
    <x v="0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x v="11"/>
    <x v="0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x v="17"/>
    <x v="1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x v="58"/>
    <x v="0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x v="18"/>
    <x v="0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x v="39"/>
    <x v="0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x v="8"/>
    <x v="0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x v="15"/>
    <x v="0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x v="6"/>
    <x v="1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x v="33"/>
    <x v="1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x v="59"/>
    <x v="1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x v="28"/>
    <x v="0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x v="3"/>
    <x v="0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x v="51"/>
    <x v="0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x v="12"/>
    <x v="1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x v="31"/>
    <x v="0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x v="23"/>
    <x v="1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x v="40"/>
    <x v="0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x v="11"/>
    <x v="0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x v="12"/>
    <x v="1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x v="9"/>
    <x v="0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x v="20"/>
    <x v="0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x v="24"/>
    <x v="0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x v="43"/>
    <x v="0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x v="40"/>
    <x v="0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x v="43"/>
    <x v="0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x v="37"/>
    <x v="0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x v="19"/>
    <x v="1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x v="28"/>
    <x v="0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x v="28"/>
    <x v="0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x v="33"/>
    <x v="1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x v="58"/>
    <x v="0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x v="5"/>
    <x v="0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x v="39"/>
    <x v="0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x v="52"/>
    <x v="0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x v="5"/>
    <x v="0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x v="33"/>
    <x v="1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x v="10"/>
    <x v="0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x v="15"/>
    <x v="0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x v="31"/>
    <x v="0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x v="21"/>
    <x v="0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x v="28"/>
    <x v="0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x v="53"/>
    <x v="1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x v="60"/>
    <x v="0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x v="46"/>
    <x v="0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x v="64"/>
    <x v="0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x v="30"/>
    <x v="0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x v="59"/>
    <x v="1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x v="18"/>
    <x v="0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x v="5"/>
    <x v="0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x v="47"/>
    <x v="0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x v="15"/>
    <x v="0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x v="20"/>
    <x v="0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x v="9"/>
    <x v="0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x v="21"/>
    <x v="0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x v="51"/>
    <x v="0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x v="41"/>
    <x v="0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x v="33"/>
    <x v="1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x v="9"/>
    <x v="0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x v="49"/>
    <x v="0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x v="4"/>
    <x v="1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x v="47"/>
    <x v="0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x v="40"/>
    <x v="0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x v="54"/>
    <x v="0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x v="5"/>
    <x v="0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x v="18"/>
    <x v="0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x v="22"/>
    <x v="1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x v="49"/>
    <x v="0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x v="26"/>
    <x v="0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x v="18"/>
    <x v="0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x v="37"/>
    <x v="0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x v="55"/>
    <x v="0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x v="32"/>
    <x v="0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x v="46"/>
    <x v="0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x v="49"/>
    <x v="0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x v="22"/>
    <x v="1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x v="54"/>
    <x v="0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x v="44"/>
    <x v="0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x v="3"/>
    <x v="0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x v="8"/>
    <x v="0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x v="6"/>
    <x v="1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x v="22"/>
    <x v="1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x v="6"/>
    <x v="1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x v="40"/>
    <x v="0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x v="21"/>
    <x v="0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x v="13"/>
    <x v="0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x v="52"/>
    <x v="0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x v="38"/>
    <x v="0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x v="33"/>
    <x v="1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x v="3"/>
    <x v="0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x v="48"/>
    <x v="0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x v="63"/>
    <x v="0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x v="37"/>
    <x v="0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x v="7"/>
    <x v="0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x v="16"/>
    <x v="0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x v="12"/>
    <x v="1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x v="3"/>
    <x v="0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x v="0"/>
    <x v="0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x v="20"/>
    <x v="0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x v="6"/>
    <x v="1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x v="40"/>
    <x v="0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x v="20"/>
    <x v="0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x v="7"/>
    <x v="0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x v="38"/>
    <x v="0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x v="57"/>
    <x v="0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x v="6"/>
    <x v="1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x v="41"/>
    <x v="0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x v="24"/>
    <x v="0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x v="12"/>
    <x v="1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x v="6"/>
    <x v="1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x v="17"/>
    <x v="1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x v="58"/>
    <x v="0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x v="40"/>
    <x v="0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x v="54"/>
    <x v="0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x v="17"/>
    <x v="1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x v="17"/>
    <x v="1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x v="50"/>
    <x v="0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x v="7"/>
    <x v="0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x v="28"/>
    <x v="0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x v="6"/>
    <x v="1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x v="49"/>
    <x v="0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x v="21"/>
    <x v="0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x v="0"/>
    <x v="0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x v="15"/>
    <x v="0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x v="15"/>
    <x v="0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x v="43"/>
    <x v="0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x v="5"/>
    <x v="0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x v="0"/>
    <x v="0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x v="6"/>
    <x v="1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x v="7"/>
    <x v="0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x v="5"/>
    <x v="0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x v="11"/>
    <x v="0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x v="28"/>
    <x v="0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x v="22"/>
    <x v="1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x v="28"/>
    <x v="0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x v="58"/>
    <x v="0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x v="43"/>
    <x v="0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x v="44"/>
    <x v="0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x v="33"/>
    <x v="1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x v="41"/>
    <x v="0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x v="11"/>
    <x v="0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x v="46"/>
    <x v="0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x v="55"/>
    <x v="0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x v="32"/>
    <x v="0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x v="51"/>
    <x v="0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x v="35"/>
    <x v="0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x v="17"/>
    <x v="1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x v="42"/>
    <x v="1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x v="35"/>
    <x v="0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x v="5"/>
    <x v="0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x v="12"/>
    <x v="1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x v="11"/>
    <x v="0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x v="19"/>
    <x v="1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x v="44"/>
    <x v="0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x v="37"/>
    <x v="0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x v="41"/>
    <x v="0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x v="4"/>
    <x v="1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x v="15"/>
    <x v="0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x v="30"/>
    <x v="0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x v="16"/>
    <x v="0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x v="39"/>
    <x v="0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x v="1"/>
    <x v="0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x v="24"/>
    <x v="0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x v="48"/>
    <x v="0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x v="44"/>
    <x v="0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x v="20"/>
    <x v="0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x v="12"/>
    <x v="1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x v="18"/>
    <x v="0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x v="50"/>
    <x v="0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x v="39"/>
    <x v="0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x v="5"/>
    <x v="0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x v="43"/>
    <x v="0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x v="53"/>
    <x v="1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x v="32"/>
    <x v="0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x v="1"/>
    <x v="0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x v="30"/>
    <x v="0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x v="48"/>
    <x v="0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x v="7"/>
    <x v="0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x v="32"/>
    <x v="0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x v="20"/>
    <x v="0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x v="18"/>
    <x v="0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x v="15"/>
    <x v="0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x v="59"/>
    <x v="1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x v="50"/>
    <x v="0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x v="12"/>
    <x v="1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x v="28"/>
    <x v="0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x v="14"/>
    <x v="0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x v="0"/>
    <x v="0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x v="29"/>
    <x v="0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x v="40"/>
    <x v="0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x v="59"/>
    <x v="1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x v="2"/>
    <x v="0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x v="11"/>
    <x v="0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x v="2"/>
    <x v="0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x v="35"/>
    <x v="0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x v="5"/>
    <x v="0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x v="21"/>
    <x v="0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x v="15"/>
    <x v="0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x v="28"/>
    <x v="0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x v="30"/>
    <x v="0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x v="46"/>
    <x v="0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x v="33"/>
    <x v="1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x v="20"/>
    <x v="0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x v="42"/>
    <x v="1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x v="40"/>
    <x v="0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x v="52"/>
    <x v="0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x v="31"/>
    <x v="0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x v="33"/>
    <x v="1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x v="23"/>
    <x v="1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x v="39"/>
    <x v="0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x v="50"/>
    <x v="0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x v="38"/>
    <x v="0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x v="3"/>
    <x v="0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x v="6"/>
    <x v="1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x v="33"/>
    <x v="1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x v="59"/>
    <x v="1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x v="48"/>
    <x v="0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x v="37"/>
    <x v="0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x v="35"/>
    <x v="0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x v="4"/>
    <x v="1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x v="6"/>
    <x v="1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x v="42"/>
    <x v="1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x v="49"/>
    <x v="0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x v="23"/>
    <x v="1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x v="23"/>
    <x v="1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x v="31"/>
    <x v="0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x v="1"/>
    <x v="0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x v="4"/>
    <x v="1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x v="43"/>
    <x v="0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x v="38"/>
    <x v="0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x v="50"/>
    <x v="0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x v="19"/>
    <x v="1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x v="44"/>
    <x v="0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x v="10"/>
    <x v="0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x v="48"/>
    <x v="0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x v="2"/>
    <x v="0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x v="3"/>
    <x v="0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x v="3"/>
    <x v="0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x v="3"/>
    <x v="0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x v="3"/>
    <x v="0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x v="17"/>
    <x v="1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x v="15"/>
    <x v="0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x v="51"/>
    <x v="0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x v="5"/>
    <x v="0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x v="21"/>
    <x v="0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x v="7"/>
    <x v="0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x v="12"/>
    <x v="1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x v="17"/>
    <x v="1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x v="41"/>
    <x v="0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x v="16"/>
    <x v="0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x v="17"/>
    <x v="1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x v="54"/>
    <x v="0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x v="23"/>
    <x v="1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x v="37"/>
    <x v="0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x v="9"/>
    <x v="0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x v="39"/>
    <x v="0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x v="1"/>
    <x v="0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x v="2"/>
    <x v="0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x v="52"/>
    <x v="0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x v="37"/>
    <x v="0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x v="63"/>
    <x v="0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x v="14"/>
    <x v="0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x v="31"/>
    <x v="0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x v="0"/>
    <x v="0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x v="10"/>
    <x v="0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x v="37"/>
    <x v="0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x v="62"/>
    <x v="0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x v="31"/>
    <x v="0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x v="27"/>
    <x v="0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x v="41"/>
    <x v="0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x v="17"/>
    <x v="1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x v="27"/>
    <x v="0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x v="61"/>
    <x v="0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x v="52"/>
    <x v="0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x v="19"/>
    <x v="1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x v="3"/>
    <x v="0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x v="53"/>
    <x v="1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x v="55"/>
    <x v="0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x v="29"/>
    <x v="0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x v="38"/>
    <x v="0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x v="7"/>
    <x v="0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x v="5"/>
    <x v="0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x v="41"/>
    <x v="0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x v="32"/>
    <x v="0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x v="5"/>
    <x v="0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x v="28"/>
    <x v="0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x v="62"/>
    <x v="0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x v="55"/>
    <x v="0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x v="21"/>
    <x v="0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x v="9"/>
    <x v="0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x v="35"/>
    <x v="0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x v="9"/>
    <x v="0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x v="30"/>
    <x v="0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x v="31"/>
    <x v="0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x v="48"/>
    <x v="0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x v="30"/>
    <x v="0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x v="52"/>
    <x v="0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x v="30"/>
    <x v="0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x v="0"/>
    <x v="0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x v="28"/>
    <x v="0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x v="5"/>
    <x v="0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x v="49"/>
    <x v="0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x v="28"/>
    <x v="0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x v="30"/>
    <x v="0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x v="40"/>
    <x v="0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x v="2"/>
    <x v="0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x v="10"/>
    <x v="0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x v="28"/>
    <x v="0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x v="30"/>
    <x v="0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x v="4"/>
    <x v="1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x v="48"/>
    <x v="0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x v="17"/>
    <x v="1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x v="3"/>
    <x v="0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x v="54"/>
    <x v="0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x v="35"/>
    <x v="0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x v="18"/>
    <x v="0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x v="16"/>
    <x v="0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x v="8"/>
    <x v="0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x v="41"/>
    <x v="0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x v="9"/>
    <x v="0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x v="9"/>
    <x v="0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x v="39"/>
    <x v="0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x v="59"/>
    <x v="1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x v="44"/>
    <x v="0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x v="48"/>
    <x v="0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x v="6"/>
    <x v="1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x v="30"/>
    <x v="0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x v="35"/>
    <x v="0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x v="23"/>
    <x v="1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x v="58"/>
    <x v="0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x v="15"/>
    <x v="0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x v="15"/>
    <x v="0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x v="24"/>
    <x v="0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x v="54"/>
    <x v="0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x v="6"/>
    <x v="1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x v="10"/>
    <x v="0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x v="18"/>
    <x v="0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x v="58"/>
    <x v="0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x v="36"/>
    <x v="0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x v="10"/>
    <x v="0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x v="14"/>
    <x v="0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x v="32"/>
    <x v="0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x v="33"/>
    <x v="1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x v="40"/>
    <x v="0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x v="48"/>
    <x v="0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x v="22"/>
    <x v="1"/>
    <s v="No"/>
    <s v="Yes"/>
    <n v="6"/>
    <s v="No"/>
    <s v="Month-to-Month"/>
    <s v="Direct Debit"/>
    <n v="9"/>
    <n v="9"/>
    <x v="1"/>
    <x v="1"/>
  </r>
  <r>
    <s v="Churn Rate"/>
    <m/>
    <n v="9.0090090090090089E-3"/>
    <m/>
    <m/>
    <m/>
    <m/>
    <m/>
    <m/>
    <m/>
    <m/>
    <m/>
    <m/>
    <m/>
    <m/>
    <m/>
    <m/>
    <m/>
    <x v="67"/>
    <x v="2"/>
    <m/>
    <m/>
    <m/>
    <m/>
    <m/>
    <m/>
    <m/>
    <m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</r>
  <r>
    <x v="1"/>
  </r>
  <r>
    <x v="2"/>
  </r>
  <r>
    <x v="3"/>
  </r>
  <r>
    <x v="4"/>
  </r>
  <r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B18B6-7AAF-496C-B5E6-63B79901FE9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5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10"/>
    </i>
    <i>
      <x v="16"/>
    </i>
    <i>
      <x v="6"/>
    </i>
    <i>
      <x v="20"/>
    </i>
    <i t="grand">
      <x/>
    </i>
  </rowItems>
  <colItems count="1">
    <i/>
  </colItems>
  <dataFields count="1">
    <dataField name="Count of Churn Reason" fld="29" subtotal="count" baseField="29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FA0BB-DC9E-4A79-8AAA-62BC5FFA4F4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7">
    <i>
      <x v="1"/>
    </i>
    <i>
      <x/>
    </i>
    <i>
      <x v="2"/>
    </i>
    <i>
      <x v="4"/>
    </i>
    <i>
      <x v="3"/>
    </i>
    <i>
      <x v="5"/>
    </i>
    <i t="grand">
      <x/>
    </i>
  </rowItems>
  <colItems count="1">
    <i/>
  </colItems>
  <dataFields count="1">
    <dataField name="Count of Churn Category" fld="2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5D017-3367-429B-B41E-5A77CAE8613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0" firstHeaderRow="1" firstDataRow="1" firstDataCol="1"/>
  <pivotFields count="1">
    <pivotField axis="axisRow" dataField="1" showAll="0" sortType="descending">
      <items count="7">
        <item x="4"/>
        <item x="3"/>
        <item x="2"/>
        <item x="1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"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Competitor" fld="0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01E9A-1A93-4BBF-9B09-1C910D81030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9">
    <i>
      <x v="3"/>
    </i>
    <i>
      <x v="2"/>
    </i>
    <i>
      <x v="4"/>
    </i>
    <i>
      <x v="1"/>
    </i>
    <i>
      <x v="5"/>
    </i>
    <i>
      <x v="6"/>
    </i>
    <i>
      <x v="7"/>
    </i>
    <i>
      <x/>
    </i>
    <i t="grand">
      <x/>
    </i>
  </rowItems>
  <colItems count="1">
    <i/>
  </colItems>
  <dataFields count="1">
    <dataField name="Count of Customer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01307-066E-4DD2-A69B-863638C15E8D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6" firstHeaderRow="1" firstDataRow="2" firstDataCol="1"/>
  <pivotFields count="3">
    <pivotField axis="axisCol" showAll="0">
      <items count="2">
        <item x="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2">
        <item x="0"/>
        <item t="default"/>
      </items>
    </pivotField>
  </pivotFields>
  <rowFields count="1">
    <field x="2"/>
  </rowFields>
  <rowItems count="2">
    <i>
      <x/>
    </i>
    <i t="grand">
      <x/>
    </i>
  </rowItems>
  <colFields count="1">
    <field x="0"/>
  </colFields>
  <colItems count="2">
    <i>
      <x/>
    </i>
    <i t="grand">
      <x/>
    </i>
  </colItems>
  <dataFields count="1">
    <dataField name="Sum of churn label" fld="1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EB1A1A-0108-43F7-89A9-63DB3129FD49}" name="Table2" displayName="Table2" ref="A1:AD6690" totalsRowCount="1">
  <autoFilter ref="A1:AD6689" xr:uid="{2CEB1A1A-0108-43F7-89A9-63DB3129FD49}"/>
  <tableColumns count="30">
    <tableColumn id="1" xr3:uid="{5D1C55D8-9E8B-4CF3-AD91-0CBC4A9175BC}" name="Customer ID" totalsRowFunction="custom">
      <totalsRowFormula>COUNTA(A2:A6688)</totalsRowFormula>
    </tableColumn>
    <tableColumn id="2" xr3:uid="{75522B46-F230-48A8-A095-791E0A42F681}" name="Churn Label" totalsRowFunction="custom">
      <totalsRowFormula>COUNTIF(B2:B6688, "Yes")</totalsRowFormula>
    </tableColumn>
    <tableColumn id="31" xr3:uid="{8FD385FE-2B8E-44A6-95D4-00556D3677AA}" name="Churn Numeric" totalsRowFunction="custom" totalsRowDxfId="0" totalsRowCellStyle="Comma">
      <calculatedColumnFormula>IF(B2="Yes",1,0)</calculatedColumnFormula>
      <totalsRowFormula>SUM(C2:C6688) / COUNTA(A2:A6688)</totalsRowFormula>
    </tableColumn>
    <tableColumn id="3" xr3:uid="{A1077F1A-BD1D-4728-942F-6FF8EE6915EA}" name="Account Length (in months)"/>
    <tableColumn id="4" xr3:uid="{6ED3D2FC-BCF2-47DB-9E56-866E604EFF8B}" name="Local Calls"/>
    <tableColumn id="5" xr3:uid="{4A0622B7-03C5-43E9-924A-C4A47359BE87}" name="Local Mins"/>
    <tableColumn id="6" xr3:uid="{030EA3A8-9B77-4CA9-90DD-785D654A5E05}" name="Intl Calls"/>
    <tableColumn id="7" xr3:uid="{40CAC4E8-DB8A-4AA7-9EF4-7C23566E0220}" name="Intl Mins"/>
    <tableColumn id="8" xr3:uid="{6D585DAE-3FD5-48EE-8E7D-BC3CDA05BF14}" name="Intl Active"/>
    <tableColumn id="9" xr3:uid="{5FED0BBB-9E3D-4E2B-91E6-DB3C81498864}" name="Intl Plan"/>
    <tableColumn id="10" xr3:uid="{F9578610-1561-4E52-AFAF-C9E12FB62EF5}" name="Extra International Charges"/>
    <tableColumn id="11" xr3:uid="{B4281DB4-54A9-4EF1-A5C9-C98F5FED9CE6}" name="Customer Service Calls"/>
    <tableColumn id="12" xr3:uid="{974F4DA8-985B-4740-A432-4E6FA872C961}" name="Avg Monthly GB Download"/>
    <tableColumn id="13" xr3:uid="{CA49F6D5-4A34-4BC4-9A24-9EC862B31286}" name="Unlimited Data Plan"/>
    <tableColumn id="14" xr3:uid="{92C127E1-6114-458E-9AFB-613C2134D6E9}" name="Extra Data Charges"/>
    <tableColumn id="15" xr3:uid="{28F5FCB3-762E-4DBD-8F55-C2F813441499}" name="State"/>
    <tableColumn id="16" xr3:uid="{1ED1DAF4-3CF5-41CF-9369-7337A154960A}" name="Phone Number"/>
    <tableColumn id="17" xr3:uid="{8B1F5D15-2890-44EC-A3B5-46BA285FB319}" name="Gender"/>
    <tableColumn id="18" xr3:uid="{D028259B-6ED9-463F-97E9-015B1DCCA58A}" name="Age"/>
    <tableColumn id="19" xr3:uid="{DDD53F93-578F-48A4-800D-9769C8593F8A}" name="Under 30"/>
    <tableColumn id="20" xr3:uid="{8A1E4BA2-F31C-4992-AC78-E54E8D7B6E29}" name="Senior"/>
    <tableColumn id="21" xr3:uid="{8054363F-8803-4B89-82E5-7071829A79A9}" name="Group"/>
    <tableColumn id="22" xr3:uid="{4692B001-CC42-4856-8041-D1A744D2797F}" name="Number of Customers in Group"/>
    <tableColumn id="23" xr3:uid="{F811A8F5-02EB-4F23-AA18-C5C6BE46B844}" name="Device Protection &amp; Online Backup"/>
    <tableColumn id="24" xr3:uid="{109271EC-AF5C-4902-97AD-626D3E88BC3F}" name="Contract Type"/>
    <tableColumn id="25" xr3:uid="{5CDABCCF-07FB-4C4B-A6A8-583334CCFF0C}" name="Payment Method"/>
    <tableColumn id="26" xr3:uid="{EB8727D2-28CF-4458-ADB3-740F1ECBD86C}" name="Monthly Charge"/>
    <tableColumn id="27" xr3:uid="{809775C1-4E8D-46E0-B8F8-6731F06C115D}" name="Total Charges"/>
    <tableColumn id="28" xr3:uid="{CDC72EF4-0F09-469A-B78B-CC61DECA9D36}" name="Churn Category" totalsRowFunction="custom">
      <totalsRowFormula>COUNTIF(AC2:AC6688, "Attitude")</totalsRowFormula>
    </tableColumn>
    <tableColumn id="29" xr3:uid="{C4E0E4DA-6BE3-4B47-9364-3D76B7C61325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topLeftCell="A13" zoomScale="55" zoomScaleNormal="55" workbookViewId="0">
      <selection activeCell="E32" sqref="E3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D156E-2D3F-4D30-8C5A-3A1A3BD4B431}">
  <dimension ref="A3:B25"/>
  <sheetViews>
    <sheetView workbookViewId="0">
      <selection activeCell="E24" sqref="E24"/>
    </sheetView>
  </sheetViews>
  <sheetFormatPr defaultRowHeight="14.4" x14ac:dyDescent="0.3"/>
  <cols>
    <col min="1" max="1" width="37.5546875" bestFit="1" customWidth="1"/>
    <col min="2" max="2" width="20.6640625" bestFit="1" customWidth="1"/>
  </cols>
  <sheetData>
    <row r="3" spans="1:2" x14ac:dyDescent="0.3">
      <c r="A3" s="2" t="s">
        <v>13491</v>
      </c>
      <c r="B3" t="s">
        <v>13493</v>
      </c>
    </row>
    <row r="4" spans="1:2" x14ac:dyDescent="0.3">
      <c r="A4" s="3" t="s">
        <v>57</v>
      </c>
      <c r="B4">
        <v>303</v>
      </c>
    </row>
    <row r="5" spans="1:2" x14ac:dyDescent="0.3">
      <c r="A5" s="3" t="s">
        <v>96</v>
      </c>
      <c r="B5">
        <v>297</v>
      </c>
    </row>
    <row r="6" spans="1:2" x14ac:dyDescent="0.3">
      <c r="A6" s="3" t="s">
        <v>91</v>
      </c>
      <c r="B6">
        <v>203</v>
      </c>
    </row>
    <row r="7" spans="1:2" x14ac:dyDescent="0.3">
      <c r="A7" s="3" t="s">
        <v>104</v>
      </c>
      <c r="B7">
        <v>123</v>
      </c>
    </row>
    <row r="8" spans="1:2" x14ac:dyDescent="0.3">
      <c r="A8" s="3" t="s">
        <v>100</v>
      </c>
      <c r="B8">
        <v>110</v>
      </c>
    </row>
    <row r="9" spans="1:2" x14ac:dyDescent="0.3">
      <c r="A9" s="3" t="s">
        <v>102</v>
      </c>
      <c r="B9">
        <v>95</v>
      </c>
    </row>
    <row r="10" spans="1:2" x14ac:dyDescent="0.3">
      <c r="A10" s="3" t="s">
        <v>103</v>
      </c>
      <c r="B10">
        <v>84</v>
      </c>
    </row>
    <row r="11" spans="1:2" x14ac:dyDescent="0.3">
      <c r="A11" s="3" t="s">
        <v>92</v>
      </c>
      <c r="B11">
        <v>74</v>
      </c>
    </row>
    <row r="12" spans="1:2" x14ac:dyDescent="0.3">
      <c r="A12" s="3" t="s">
        <v>105</v>
      </c>
      <c r="B12">
        <v>73</v>
      </c>
    </row>
    <row r="13" spans="1:2" x14ac:dyDescent="0.3">
      <c r="A13" s="3" t="s">
        <v>97</v>
      </c>
      <c r="B13">
        <v>69</v>
      </c>
    </row>
    <row r="14" spans="1:2" x14ac:dyDescent="0.3">
      <c r="A14" s="3" t="s">
        <v>49</v>
      </c>
      <c r="B14">
        <v>61</v>
      </c>
    </row>
    <row r="15" spans="1:2" x14ac:dyDescent="0.3">
      <c r="A15" s="3" t="s">
        <v>66</v>
      </c>
      <c r="B15">
        <v>60</v>
      </c>
    </row>
    <row r="16" spans="1:2" x14ac:dyDescent="0.3">
      <c r="A16" s="3" t="s">
        <v>40</v>
      </c>
      <c r="B16">
        <v>44</v>
      </c>
    </row>
    <row r="17" spans="1:2" x14ac:dyDescent="0.3">
      <c r="A17" s="3" t="s">
        <v>99</v>
      </c>
      <c r="B17">
        <v>37</v>
      </c>
    </row>
    <row r="18" spans="1:2" x14ac:dyDescent="0.3">
      <c r="A18" s="3" t="s">
        <v>87</v>
      </c>
      <c r="B18">
        <v>35</v>
      </c>
    </row>
    <row r="19" spans="1:2" x14ac:dyDescent="0.3">
      <c r="A19" s="3" t="s">
        <v>106</v>
      </c>
      <c r="B19">
        <v>30</v>
      </c>
    </row>
    <row r="20" spans="1:2" x14ac:dyDescent="0.3">
      <c r="A20" s="3" t="s">
        <v>101</v>
      </c>
      <c r="B20">
        <v>28</v>
      </c>
    </row>
    <row r="21" spans="1:2" x14ac:dyDescent="0.3">
      <c r="A21" s="3" t="s">
        <v>108</v>
      </c>
      <c r="B21">
        <v>26</v>
      </c>
    </row>
    <row r="22" spans="1:2" x14ac:dyDescent="0.3">
      <c r="A22" s="3" t="s">
        <v>7520</v>
      </c>
      <c r="B22">
        <v>11</v>
      </c>
    </row>
    <row r="23" spans="1:2" x14ac:dyDescent="0.3">
      <c r="A23" s="3" t="s">
        <v>109</v>
      </c>
      <c r="B23">
        <v>6</v>
      </c>
    </row>
    <row r="24" spans="1:2" x14ac:dyDescent="0.3">
      <c r="A24" s="3" t="s">
        <v>34</v>
      </c>
    </row>
    <row r="25" spans="1:2" x14ac:dyDescent="0.3">
      <c r="A25" s="3" t="s">
        <v>13492</v>
      </c>
      <c r="B25">
        <v>1769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7988-D2C2-4DB2-88DD-D18D8D1D459B}">
  <dimension ref="A3:B10"/>
  <sheetViews>
    <sheetView workbookViewId="0">
      <selection activeCell="D18" sqref="D18"/>
    </sheetView>
  </sheetViews>
  <sheetFormatPr defaultRowHeight="14.4" x14ac:dyDescent="0.3"/>
  <cols>
    <col min="1" max="1" width="12.88671875" bestFit="1" customWidth="1"/>
    <col min="2" max="2" width="22.21875" bestFit="1" customWidth="1"/>
  </cols>
  <sheetData>
    <row r="3" spans="1:2" x14ac:dyDescent="0.3">
      <c r="A3" s="2" t="s">
        <v>13491</v>
      </c>
      <c r="B3" t="s">
        <v>13494</v>
      </c>
    </row>
    <row r="4" spans="1:2" x14ac:dyDescent="0.3">
      <c r="A4" s="3" t="s">
        <v>56</v>
      </c>
      <c r="B4">
        <v>805</v>
      </c>
    </row>
    <row r="5" spans="1:2" x14ac:dyDescent="0.3">
      <c r="A5" s="3" t="s">
        <v>90</v>
      </c>
      <c r="B5">
        <v>287</v>
      </c>
    </row>
    <row r="6" spans="1:2" x14ac:dyDescent="0.3">
      <c r="A6" s="3" t="s">
        <v>65</v>
      </c>
      <c r="B6">
        <v>286</v>
      </c>
    </row>
    <row r="7" spans="1:2" x14ac:dyDescent="0.3">
      <c r="A7" s="3" t="s">
        <v>48</v>
      </c>
      <c r="B7">
        <v>200</v>
      </c>
    </row>
    <row r="8" spans="1:2" x14ac:dyDescent="0.3">
      <c r="A8" s="3" t="s">
        <v>39</v>
      </c>
      <c r="B8">
        <v>191</v>
      </c>
    </row>
    <row r="9" spans="1:2" x14ac:dyDescent="0.3">
      <c r="A9" s="3" t="s">
        <v>34</v>
      </c>
    </row>
    <row r="10" spans="1:2" x14ac:dyDescent="0.3">
      <c r="A10" s="3" t="s">
        <v>13492</v>
      </c>
      <c r="B10">
        <v>1769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287C-8371-4D75-B7C6-D3FC83EEEF08}">
  <dimension ref="A3:B10"/>
  <sheetViews>
    <sheetView workbookViewId="0">
      <selection activeCell="M22" sqref="M22"/>
    </sheetView>
  </sheetViews>
  <sheetFormatPr defaultRowHeight="14.4" x14ac:dyDescent="0.3"/>
  <cols>
    <col min="1" max="1" width="12.5546875" bestFit="1" customWidth="1"/>
    <col min="2" max="2" width="17.21875" bestFit="1" customWidth="1"/>
  </cols>
  <sheetData>
    <row r="3" spans="1:2" x14ac:dyDescent="0.3">
      <c r="A3" s="2" t="s">
        <v>13491</v>
      </c>
      <c r="B3" t="s">
        <v>13495</v>
      </c>
    </row>
    <row r="4" spans="1:2" x14ac:dyDescent="0.3">
      <c r="A4" s="3">
        <v>4918</v>
      </c>
      <c r="B4">
        <v>4918</v>
      </c>
    </row>
    <row r="5" spans="1:2" x14ac:dyDescent="0.3">
      <c r="A5" s="3">
        <v>805</v>
      </c>
      <c r="B5">
        <v>805</v>
      </c>
    </row>
    <row r="6" spans="1:2" x14ac:dyDescent="0.3">
      <c r="A6" s="3">
        <v>287</v>
      </c>
      <c r="B6">
        <v>287</v>
      </c>
    </row>
    <row r="7" spans="1:2" x14ac:dyDescent="0.3">
      <c r="A7" s="3">
        <v>286</v>
      </c>
      <c r="B7">
        <v>286</v>
      </c>
    </row>
    <row r="8" spans="1:2" x14ac:dyDescent="0.3">
      <c r="A8" s="3">
        <v>200</v>
      </c>
      <c r="B8">
        <v>200</v>
      </c>
    </row>
    <row r="9" spans="1:2" x14ac:dyDescent="0.3">
      <c r="A9" s="3">
        <v>191</v>
      </c>
      <c r="B9">
        <v>191</v>
      </c>
    </row>
    <row r="10" spans="1:2" x14ac:dyDescent="0.3">
      <c r="A10" s="3" t="s">
        <v>13492</v>
      </c>
      <c r="B10">
        <v>6687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1BB1F-F926-4135-AFFD-1B82D5975857}">
  <dimension ref="A3:B12"/>
  <sheetViews>
    <sheetView workbookViewId="0">
      <selection activeCell="O16" sqref="O16"/>
    </sheetView>
  </sheetViews>
  <sheetFormatPr defaultRowHeight="14.4" x14ac:dyDescent="0.3"/>
  <cols>
    <col min="1" max="1" width="12.5546875" bestFit="1" customWidth="1"/>
    <col min="2" max="2" width="19.33203125" bestFit="1" customWidth="1"/>
    <col min="3" max="3" width="5" bestFit="1" customWidth="1"/>
    <col min="4" max="4" width="7" bestFit="1" customWidth="1"/>
    <col min="5" max="5" width="10.77734375" bestFit="1" customWidth="1"/>
  </cols>
  <sheetData>
    <row r="3" spans="1:2" x14ac:dyDescent="0.3">
      <c r="A3" s="2" t="s">
        <v>13491</v>
      </c>
      <c r="B3" t="s">
        <v>13496</v>
      </c>
    </row>
    <row r="4" spans="1:2" x14ac:dyDescent="0.3">
      <c r="A4" s="3" t="s">
        <v>13500</v>
      </c>
      <c r="B4">
        <v>1318</v>
      </c>
    </row>
    <row r="5" spans="1:2" x14ac:dyDescent="0.3">
      <c r="A5" s="3" t="s">
        <v>13499</v>
      </c>
      <c r="B5">
        <v>1234</v>
      </c>
    </row>
    <row r="6" spans="1:2" x14ac:dyDescent="0.3">
      <c r="A6" s="3" t="s">
        <v>13501</v>
      </c>
      <c r="B6">
        <v>1123</v>
      </c>
    </row>
    <row r="7" spans="1:2" x14ac:dyDescent="0.3">
      <c r="A7" s="3" t="s">
        <v>13498</v>
      </c>
      <c r="B7">
        <v>1093</v>
      </c>
    </row>
    <row r="8" spans="1:2" x14ac:dyDescent="0.3">
      <c r="A8" s="3" t="s">
        <v>13502</v>
      </c>
      <c r="B8">
        <v>1074</v>
      </c>
    </row>
    <row r="9" spans="1:2" x14ac:dyDescent="0.3">
      <c r="A9" s="3" t="s">
        <v>13503</v>
      </c>
      <c r="B9">
        <v>603</v>
      </c>
    </row>
    <row r="10" spans="1:2" x14ac:dyDescent="0.3">
      <c r="A10" s="3" t="s">
        <v>13504</v>
      </c>
      <c r="B10">
        <v>242</v>
      </c>
    </row>
    <row r="11" spans="1:2" x14ac:dyDescent="0.3">
      <c r="A11" s="3" t="s">
        <v>34</v>
      </c>
      <c r="B11">
        <v>1</v>
      </c>
    </row>
    <row r="12" spans="1:2" x14ac:dyDescent="0.3">
      <c r="A12" s="3" t="s">
        <v>13492</v>
      </c>
      <c r="B12">
        <v>6688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94"/>
  <sheetViews>
    <sheetView topLeftCell="A6654" zoomScale="70" zoomScaleNormal="70" workbookViewId="0">
      <selection activeCell="A6690" sqref="A6690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 t="shared" ref="C2:C65" si="0">IF(B2="Yes",1,0)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 t="shared" si="0"/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 t="shared" si="0"/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 t="shared" si="0"/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 t="shared" si="0"/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 t="shared" si="0"/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 t="shared" si="0"/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 t="shared" si="0"/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 t="shared" si="0"/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 t="shared" si="0"/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 t="shared" si="0"/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 t="shared" si="0"/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 t="shared" si="0"/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 t="shared" si="0"/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 t="shared" si="0"/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 t="shared" si="0"/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 t="shared" si="0"/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 t="shared" si="0"/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 t="shared" si="0"/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 t="shared" si="0"/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 t="shared" si="0"/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 t="shared" si="0"/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 t="shared" si="0"/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 t="shared" si="0"/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 t="shared" si="0"/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 t="shared" si="0"/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 t="shared" si="0"/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 t="shared" si="0"/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 t="shared" si="0"/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 t="shared" si="0"/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 t="shared" si="0"/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 t="shared" si="0"/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 t="shared" si="0"/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 t="shared" si="0"/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 t="shared" si="0"/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 t="shared" si="0"/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 t="shared" si="0"/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 t="shared" si="0"/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 t="shared" si="0"/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 t="shared" si="0"/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 t="shared" si="0"/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 t="shared" si="0"/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 t="shared" si="0"/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 t="shared" si="0"/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 t="shared" si="0"/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 t="shared" si="0"/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 t="shared" si="0"/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 t="shared" si="0"/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 t="shared" si="0"/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 t="shared" si="0"/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 t="shared" si="0"/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 t="shared" si="0"/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 t="shared" si="0"/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 t="shared" si="0"/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 t="shared" si="0"/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 t="shared" si="0"/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 t="shared" si="0"/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 t="shared" si="0"/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 t="shared" si="0"/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 t="shared" si="0"/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 t="shared" si="0"/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 t="shared" si="0"/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 t="shared" si="0"/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 t="shared" si="0"/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 t="shared" ref="C66:C129" si="1">IF(B66="Yes",1,0)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 t="shared" si="1"/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 t="shared" si="1"/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 t="shared" si="1"/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 t="shared" si="1"/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 t="shared" si="1"/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 t="shared" si="1"/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 t="shared" si="1"/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 t="shared" si="1"/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 t="shared" si="1"/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 t="shared" si="1"/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 t="shared" si="1"/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 t="shared" si="1"/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 t="shared" si="1"/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 t="shared" si="1"/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 t="shared" si="1"/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 t="shared" si="1"/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 t="shared" si="1"/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 t="shared" si="1"/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 t="shared" si="1"/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 t="shared" si="1"/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 t="shared" si="1"/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 t="shared" si="1"/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 t="shared" si="1"/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 t="shared" si="1"/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 t="shared" si="1"/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 t="shared" si="1"/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 t="shared" si="1"/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 t="shared" si="1"/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 t="shared" si="1"/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 t="shared" si="1"/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 t="shared" si="1"/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 t="shared" si="1"/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 t="shared" si="1"/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 t="shared" si="1"/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 t="shared" si="1"/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 t="shared" si="1"/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 t="shared" si="1"/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 t="shared" si="1"/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 t="shared" si="1"/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 t="shared" si="1"/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 t="shared" si="1"/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 t="shared" si="1"/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 t="shared" si="1"/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 t="shared" si="1"/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 t="shared" si="1"/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 t="shared" si="1"/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 t="shared" si="1"/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 t="shared" si="1"/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 t="shared" si="1"/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 t="shared" si="1"/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 t="shared" si="1"/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 t="shared" si="1"/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 t="shared" si="1"/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 t="shared" si="1"/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 t="shared" si="1"/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 t="shared" si="1"/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 t="shared" si="1"/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 t="shared" si="1"/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 t="shared" si="1"/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 t="shared" si="1"/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 t="shared" si="1"/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 t="shared" si="1"/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 t="shared" si="1"/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 t="shared" ref="C130:C193" si="2">IF(B130="Yes",1,0)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 t="shared" si="2"/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 t="shared" si="2"/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 t="shared" si="2"/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 t="shared" si="2"/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 t="shared" si="2"/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 t="shared" si="2"/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 t="shared" si="2"/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 t="shared" si="2"/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 t="shared" si="2"/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 t="shared" si="2"/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 t="shared" si="2"/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 t="shared" si="2"/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 t="shared" si="2"/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 t="shared" si="2"/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 t="shared" si="2"/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 t="shared" si="2"/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 t="shared" si="2"/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 t="shared" si="2"/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 t="shared" si="2"/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 t="shared" si="2"/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 t="shared" si="2"/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 t="shared" si="2"/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 t="shared" si="2"/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 t="shared" si="2"/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 t="shared" si="2"/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 t="shared" si="2"/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 t="shared" si="2"/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 t="shared" si="2"/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 t="shared" si="2"/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 t="shared" si="2"/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 t="shared" si="2"/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 t="shared" si="2"/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 t="shared" si="2"/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 t="shared" si="2"/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 t="shared" si="2"/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 t="shared" si="2"/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 t="shared" si="2"/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 t="shared" si="2"/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 t="shared" si="2"/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 t="shared" si="2"/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 t="shared" si="2"/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 t="shared" si="2"/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 t="shared" si="2"/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 t="shared" si="2"/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 t="shared" si="2"/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 t="shared" si="2"/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 t="shared" si="2"/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 t="shared" si="2"/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 t="shared" si="2"/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 t="shared" si="2"/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 t="shared" si="2"/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 t="shared" si="2"/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 t="shared" si="2"/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 t="shared" si="2"/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 t="shared" si="2"/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 t="shared" si="2"/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 t="shared" si="2"/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 t="shared" si="2"/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 t="shared" si="2"/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 t="shared" si="2"/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 t="shared" si="2"/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 t="shared" si="2"/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 t="shared" si="2"/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 t="shared" ref="C194:C257" si="3">IF(B194="Yes",1,0)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 t="shared" si="3"/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 t="shared" si="3"/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 t="shared" si="3"/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 t="shared" si="3"/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 t="shared" si="3"/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 t="shared" si="3"/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 t="shared" si="3"/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 t="shared" si="3"/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 t="shared" si="3"/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 t="shared" si="3"/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 t="shared" si="3"/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 t="shared" si="3"/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 t="shared" si="3"/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 t="shared" si="3"/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 t="shared" si="3"/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 t="shared" si="3"/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 t="shared" si="3"/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 t="shared" si="3"/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 t="shared" si="3"/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 t="shared" si="3"/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 t="shared" si="3"/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 t="shared" si="3"/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 t="shared" si="3"/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 t="shared" si="3"/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 t="shared" si="3"/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 t="shared" si="3"/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 t="shared" si="3"/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 t="shared" si="3"/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 t="shared" si="3"/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 t="shared" si="3"/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 t="shared" si="3"/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 t="shared" si="3"/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 t="shared" si="3"/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 t="shared" si="3"/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 t="shared" si="3"/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 t="shared" si="3"/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 t="shared" si="3"/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 t="shared" si="3"/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 t="shared" si="3"/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 t="shared" si="3"/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 t="shared" si="3"/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 t="shared" si="3"/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 t="shared" si="3"/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 t="shared" si="3"/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 t="shared" si="3"/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 t="shared" si="3"/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 t="shared" si="3"/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 t="shared" si="3"/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 t="shared" si="3"/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 t="shared" si="3"/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 t="shared" si="3"/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 t="shared" si="3"/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 t="shared" si="3"/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 t="shared" si="3"/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 t="shared" si="3"/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 t="shared" si="3"/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 t="shared" si="3"/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 t="shared" si="3"/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 t="shared" si="3"/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 t="shared" si="3"/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 t="shared" si="3"/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 t="shared" si="3"/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 t="shared" si="3"/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 t="shared" ref="C258:C321" si="4">IF(B258="Yes",1,0)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 t="shared" si="4"/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 t="shared" si="4"/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 t="shared" si="4"/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 t="shared" si="4"/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 t="shared" si="4"/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 t="shared" si="4"/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 t="shared" si="4"/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 t="shared" si="4"/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 t="shared" si="4"/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 t="shared" si="4"/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 t="shared" si="4"/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 t="shared" si="4"/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 t="shared" si="4"/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 t="shared" si="4"/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 t="shared" si="4"/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 t="shared" si="4"/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 t="shared" si="4"/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 t="shared" si="4"/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 t="shared" si="4"/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 t="shared" si="4"/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 t="shared" si="4"/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 t="shared" si="4"/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 t="shared" si="4"/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 t="shared" si="4"/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 t="shared" si="4"/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 t="shared" si="4"/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 t="shared" si="4"/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 t="shared" si="4"/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 t="shared" si="4"/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 t="shared" si="4"/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 t="shared" si="4"/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 t="shared" si="4"/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 t="shared" si="4"/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 t="shared" si="4"/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 t="shared" si="4"/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 t="shared" si="4"/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 t="shared" si="4"/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 t="shared" si="4"/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 t="shared" si="4"/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 t="shared" si="4"/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 t="shared" si="4"/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 t="shared" si="4"/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 t="shared" si="4"/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 t="shared" si="4"/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 t="shared" si="4"/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 t="shared" si="4"/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 t="shared" si="4"/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 t="shared" si="4"/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 t="shared" si="4"/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 t="shared" si="4"/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 t="shared" si="4"/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 t="shared" si="4"/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 t="shared" si="4"/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 t="shared" si="4"/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 t="shared" si="4"/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 t="shared" si="4"/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 t="shared" si="4"/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 t="shared" si="4"/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 t="shared" si="4"/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 t="shared" si="4"/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 t="shared" si="4"/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 t="shared" si="4"/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 t="shared" si="4"/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 t="shared" ref="C322:C385" si="5">IF(B322="Yes",1,0)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 t="shared" si="5"/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 t="shared" si="5"/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 t="shared" si="5"/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 t="shared" si="5"/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 t="shared" si="5"/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 t="shared" si="5"/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 t="shared" si="5"/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 t="shared" si="5"/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 t="shared" si="5"/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 t="shared" si="5"/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 t="shared" si="5"/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 t="shared" si="5"/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 t="shared" si="5"/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 t="shared" si="5"/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 t="shared" si="5"/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 t="shared" si="5"/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 t="shared" si="5"/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 t="shared" si="5"/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 t="shared" si="5"/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 t="shared" si="5"/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 t="shared" si="5"/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 t="shared" si="5"/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 t="shared" si="5"/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 t="shared" si="5"/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 t="shared" si="5"/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 t="shared" si="5"/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 t="shared" si="5"/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 t="shared" si="5"/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 t="shared" si="5"/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 t="shared" si="5"/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 t="shared" si="5"/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 t="shared" si="5"/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 t="shared" si="5"/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 t="shared" si="5"/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 t="shared" si="5"/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 t="shared" si="5"/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 t="shared" si="5"/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 t="shared" si="5"/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 t="shared" si="5"/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 t="shared" si="5"/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 t="shared" si="5"/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 t="shared" si="5"/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 t="shared" si="5"/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 t="shared" si="5"/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 t="shared" si="5"/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 t="shared" si="5"/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 t="shared" si="5"/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 t="shared" si="5"/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 t="shared" si="5"/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 t="shared" si="5"/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 t="shared" si="5"/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 t="shared" si="5"/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 t="shared" si="5"/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 t="shared" si="5"/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 t="shared" si="5"/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 t="shared" si="5"/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 t="shared" si="5"/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 t="shared" si="5"/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 t="shared" si="5"/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 t="shared" si="5"/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 t="shared" si="5"/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 t="shared" si="5"/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 t="shared" si="5"/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 t="shared" ref="C386:C449" si="6">IF(B386="Yes",1,0)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 t="shared" si="6"/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 t="shared" si="6"/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 t="shared" si="6"/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 t="shared" si="6"/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 t="shared" si="6"/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 t="shared" si="6"/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 t="shared" si="6"/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 t="shared" si="6"/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 t="shared" si="6"/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 t="shared" si="6"/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 t="shared" si="6"/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 t="shared" si="6"/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 t="shared" si="6"/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 t="shared" si="6"/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 t="shared" si="6"/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 t="shared" si="6"/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 t="shared" si="6"/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 t="shared" si="6"/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 t="shared" si="6"/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 t="shared" si="6"/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 t="shared" si="6"/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 t="shared" si="6"/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 t="shared" si="6"/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 t="shared" si="6"/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 t="shared" si="6"/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 t="shared" si="6"/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 t="shared" si="6"/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 t="shared" si="6"/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 t="shared" si="6"/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 t="shared" si="6"/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 t="shared" si="6"/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 t="shared" si="6"/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 t="shared" si="6"/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 t="shared" si="6"/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 t="shared" si="6"/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 t="shared" si="6"/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 t="shared" si="6"/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 t="shared" si="6"/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 t="shared" si="6"/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 t="shared" si="6"/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 t="shared" si="6"/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 t="shared" si="6"/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 t="shared" si="6"/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 t="shared" si="6"/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 t="shared" si="6"/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 t="shared" si="6"/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 t="shared" si="6"/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 t="shared" si="6"/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 t="shared" si="6"/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 t="shared" si="6"/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 t="shared" si="6"/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 t="shared" si="6"/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 t="shared" si="6"/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 t="shared" si="6"/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 t="shared" si="6"/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 t="shared" si="6"/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 t="shared" si="6"/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 t="shared" si="6"/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 t="shared" si="6"/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 t="shared" si="6"/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 t="shared" si="6"/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 t="shared" si="6"/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 t="shared" si="6"/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 t="shared" ref="C450:C513" si="7">IF(B450="Yes",1,0)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 t="shared" si="7"/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 t="shared" si="7"/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 t="shared" si="7"/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 t="shared" si="7"/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 t="shared" si="7"/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 t="shared" si="7"/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 t="shared" si="7"/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 t="shared" si="7"/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 t="shared" si="7"/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 t="shared" si="7"/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 t="shared" si="7"/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 t="shared" si="7"/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 t="shared" si="7"/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 t="shared" si="7"/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 t="shared" si="7"/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 t="shared" si="7"/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 t="shared" si="7"/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 t="shared" si="7"/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 t="shared" si="7"/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 t="shared" si="7"/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 t="shared" si="7"/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 t="shared" si="7"/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 t="shared" si="7"/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 t="shared" si="7"/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 t="shared" si="7"/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 t="shared" si="7"/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 t="shared" si="7"/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 t="shared" si="7"/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 t="shared" si="7"/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 t="shared" si="7"/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 t="shared" si="7"/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 t="shared" si="7"/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 t="shared" si="7"/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 t="shared" si="7"/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 t="shared" si="7"/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 t="shared" si="7"/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 t="shared" si="7"/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 t="shared" si="7"/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 t="shared" si="7"/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 t="shared" si="7"/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 t="shared" si="7"/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 t="shared" si="7"/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 t="shared" si="7"/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 t="shared" si="7"/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 t="shared" si="7"/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 t="shared" si="7"/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 t="shared" si="7"/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 t="shared" si="7"/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 t="shared" si="7"/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 t="shared" si="7"/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 t="shared" si="7"/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 t="shared" si="7"/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 t="shared" si="7"/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 t="shared" si="7"/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 t="shared" si="7"/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 t="shared" si="7"/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 t="shared" si="7"/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 t="shared" si="7"/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 t="shared" si="7"/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 t="shared" si="7"/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 t="shared" si="7"/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 t="shared" si="7"/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 t="shared" si="7"/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 t="shared" ref="C514:C577" si="8">IF(B514="Yes",1,0)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 t="shared" si="8"/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 t="shared" si="8"/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 t="shared" si="8"/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 t="shared" si="8"/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 t="shared" si="8"/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 t="shared" si="8"/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 t="shared" si="8"/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 t="shared" si="8"/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 t="shared" si="8"/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 t="shared" si="8"/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 t="shared" si="8"/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 t="shared" si="8"/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 t="shared" si="8"/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 t="shared" si="8"/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 t="shared" si="8"/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 t="shared" si="8"/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 t="shared" si="8"/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 t="shared" si="8"/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 t="shared" si="8"/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 t="shared" si="8"/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 t="shared" si="8"/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 t="shared" si="8"/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 t="shared" si="8"/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 t="shared" si="8"/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 t="shared" si="8"/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 t="shared" si="8"/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 t="shared" si="8"/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 t="shared" si="8"/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 t="shared" si="8"/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 t="shared" si="8"/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 t="shared" si="8"/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 t="shared" si="8"/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 t="shared" si="8"/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 t="shared" si="8"/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 t="shared" si="8"/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 t="shared" si="8"/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 t="shared" si="8"/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 t="shared" si="8"/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 t="shared" si="8"/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 t="shared" si="8"/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 t="shared" si="8"/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 t="shared" si="8"/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 t="shared" si="8"/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 t="shared" si="8"/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 t="shared" si="8"/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 t="shared" si="8"/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 t="shared" si="8"/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 t="shared" si="8"/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 t="shared" si="8"/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 t="shared" si="8"/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 t="shared" si="8"/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 t="shared" si="8"/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 t="shared" si="8"/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 t="shared" si="8"/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 t="shared" si="8"/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 t="shared" si="8"/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 t="shared" si="8"/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 t="shared" si="8"/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 t="shared" si="8"/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 t="shared" si="8"/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 t="shared" si="8"/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 t="shared" si="8"/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 t="shared" si="8"/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 t="shared" ref="C578:C641" si="9">IF(B578="Yes",1,0)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 t="shared" si="9"/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 t="shared" si="9"/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 t="shared" si="9"/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 t="shared" si="9"/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 t="shared" si="9"/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 t="shared" si="9"/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 t="shared" si="9"/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 t="shared" si="9"/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 t="shared" si="9"/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 t="shared" si="9"/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 t="shared" si="9"/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 t="shared" si="9"/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 t="shared" si="9"/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 t="shared" si="9"/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 t="shared" si="9"/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 t="shared" si="9"/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 t="shared" si="9"/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 t="shared" si="9"/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 t="shared" si="9"/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 t="shared" si="9"/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 t="shared" si="9"/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 t="shared" si="9"/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 t="shared" si="9"/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 t="shared" si="9"/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 t="shared" si="9"/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 t="shared" si="9"/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 t="shared" si="9"/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 t="shared" si="9"/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 t="shared" si="9"/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 t="shared" si="9"/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 t="shared" si="9"/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 t="shared" si="9"/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 t="shared" si="9"/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 t="shared" si="9"/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 t="shared" si="9"/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 t="shared" si="9"/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 t="shared" si="9"/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 t="shared" si="9"/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 t="shared" si="9"/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 t="shared" si="9"/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 t="shared" si="9"/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 t="shared" si="9"/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 t="shared" si="9"/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 t="shared" si="9"/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 t="shared" si="9"/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 t="shared" si="9"/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 t="shared" si="9"/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 t="shared" si="9"/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 t="shared" si="9"/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 t="shared" si="9"/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 t="shared" si="9"/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 t="shared" si="9"/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 t="shared" si="9"/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 t="shared" si="9"/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 t="shared" si="9"/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 t="shared" si="9"/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 t="shared" si="9"/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 t="shared" si="9"/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 t="shared" si="9"/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 t="shared" si="9"/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 t="shared" si="9"/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 t="shared" si="9"/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 t="shared" si="9"/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 t="shared" ref="C642:C705" si="10">IF(B642="Yes",1,0)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 t="shared" si="10"/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 t="shared" si="10"/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 t="shared" si="10"/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 t="shared" si="10"/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 t="shared" si="10"/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 t="shared" si="10"/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 t="shared" si="10"/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 t="shared" si="10"/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 t="shared" si="10"/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 t="shared" si="10"/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 t="shared" si="10"/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 t="shared" si="10"/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 t="shared" si="10"/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 t="shared" si="10"/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 t="shared" si="10"/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 t="shared" si="10"/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 t="shared" si="10"/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 t="shared" si="10"/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 t="shared" si="10"/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 t="shared" si="10"/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 t="shared" si="10"/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 t="shared" si="10"/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 t="shared" si="10"/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 t="shared" si="10"/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 t="shared" si="10"/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 t="shared" si="10"/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 t="shared" si="10"/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 t="shared" si="10"/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 t="shared" si="10"/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 t="shared" si="10"/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 t="shared" si="10"/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 t="shared" si="10"/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 t="shared" si="10"/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 t="shared" si="10"/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 t="shared" si="10"/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 t="shared" si="10"/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 t="shared" si="10"/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 t="shared" si="10"/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 t="shared" si="10"/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 t="shared" si="10"/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 t="shared" si="10"/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 t="shared" si="10"/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 t="shared" si="10"/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 t="shared" si="10"/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 t="shared" si="10"/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 t="shared" si="10"/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 t="shared" si="10"/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 t="shared" si="10"/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 t="shared" si="10"/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 t="shared" si="10"/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 t="shared" si="10"/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 t="shared" si="10"/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 t="shared" si="10"/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 t="shared" si="10"/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 t="shared" si="10"/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 t="shared" si="10"/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 t="shared" si="10"/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 t="shared" si="10"/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 t="shared" si="10"/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 t="shared" si="10"/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 t="shared" si="10"/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 t="shared" si="10"/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 t="shared" si="10"/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 t="shared" ref="C706:C769" si="11">IF(B706="Yes",1,0)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 t="shared" si="11"/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 t="shared" si="11"/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 t="shared" si="11"/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 t="shared" si="11"/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 t="shared" si="11"/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 t="shared" si="11"/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 t="shared" si="11"/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 t="shared" si="11"/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 t="shared" si="11"/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 t="shared" si="11"/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 t="shared" si="11"/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 t="shared" si="11"/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 t="shared" si="11"/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 t="shared" si="11"/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 t="shared" si="11"/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 t="shared" si="11"/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 t="shared" si="11"/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 t="shared" si="11"/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 t="shared" si="11"/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 t="shared" si="11"/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 t="shared" si="11"/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 t="shared" si="11"/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 t="shared" si="11"/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 t="shared" si="11"/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 t="shared" si="11"/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 t="shared" si="11"/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 t="shared" si="11"/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 t="shared" si="11"/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 t="shared" si="11"/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 t="shared" si="11"/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 t="shared" si="11"/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 t="shared" si="11"/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 t="shared" si="11"/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 t="shared" si="11"/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 t="shared" si="11"/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 t="shared" si="11"/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 t="shared" si="11"/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 t="shared" si="11"/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 t="shared" si="11"/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 t="shared" si="11"/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 t="shared" si="11"/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 t="shared" si="11"/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 t="shared" si="11"/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 t="shared" si="11"/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 t="shared" si="11"/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 t="shared" si="11"/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 t="shared" si="11"/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 t="shared" si="11"/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 t="shared" si="11"/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 t="shared" si="11"/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 t="shared" si="11"/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 t="shared" si="11"/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 t="shared" si="11"/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 t="shared" si="11"/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 t="shared" si="11"/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 t="shared" si="11"/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 t="shared" si="11"/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 t="shared" si="11"/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 t="shared" si="11"/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 t="shared" si="11"/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 t="shared" si="11"/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 t="shared" si="11"/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 t="shared" si="11"/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 t="shared" ref="C770:C833" si="12">IF(B770="Yes",1,0)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 t="shared" si="12"/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 t="shared" si="12"/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 t="shared" si="12"/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 t="shared" si="12"/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 t="shared" si="12"/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 t="shared" si="12"/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 t="shared" si="12"/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 t="shared" si="12"/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 t="shared" si="12"/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 t="shared" si="12"/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 t="shared" si="12"/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 t="shared" si="12"/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 t="shared" si="12"/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 t="shared" si="12"/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 t="shared" si="12"/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 t="shared" si="12"/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 t="shared" si="12"/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 t="shared" si="12"/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 t="shared" si="12"/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 t="shared" si="12"/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 t="shared" si="12"/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 t="shared" si="12"/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 t="shared" si="12"/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 t="shared" si="12"/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 t="shared" si="12"/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 t="shared" si="12"/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 t="shared" si="12"/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 t="shared" si="12"/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 t="shared" si="12"/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 t="shared" si="12"/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 t="shared" si="12"/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 t="shared" si="12"/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 t="shared" si="12"/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 t="shared" si="12"/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 t="shared" si="12"/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 t="shared" si="12"/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 t="shared" si="12"/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 t="shared" si="12"/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 t="shared" si="12"/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 t="shared" si="12"/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 t="shared" si="12"/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 t="shared" si="12"/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 t="shared" si="12"/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 t="shared" si="12"/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 t="shared" si="12"/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 t="shared" si="12"/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 t="shared" si="12"/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 t="shared" si="12"/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 t="shared" si="12"/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 t="shared" si="12"/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 t="shared" si="12"/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 t="shared" si="12"/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 t="shared" si="12"/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 t="shared" si="12"/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 t="shared" si="12"/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 t="shared" si="12"/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 t="shared" si="12"/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 t="shared" si="12"/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 t="shared" si="12"/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 t="shared" si="12"/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 t="shared" si="12"/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 t="shared" si="12"/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 t="shared" si="12"/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 t="shared" ref="C834:C897" si="13">IF(B834="Yes",1,0)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 t="shared" si="13"/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 t="shared" si="13"/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 t="shared" si="13"/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 t="shared" si="13"/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 t="shared" si="13"/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 t="shared" si="13"/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 t="shared" si="13"/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 t="shared" si="13"/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 t="shared" si="13"/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 t="shared" si="13"/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 t="shared" si="13"/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 t="shared" si="13"/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 t="shared" si="13"/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 t="shared" si="13"/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 t="shared" si="13"/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 t="shared" si="13"/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 t="shared" si="13"/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 t="shared" si="13"/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 t="shared" si="13"/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 t="shared" si="13"/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 t="shared" si="13"/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 t="shared" si="13"/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 t="shared" si="13"/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 t="shared" si="13"/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 t="shared" si="13"/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 t="shared" si="13"/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 t="shared" si="13"/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 t="shared" si="13"/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 t="shared" si="13"/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 t="shared" si="13"/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 t="shared" si="13"/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 t="shared" si="13"/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 t="shared" si="13"/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 t="shared" si="13"/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 t="shared" si="13"/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 t="shared" si="13"/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 t="shared" si="13"/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 t="shared" si="13"/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 t="shared" si="13"/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 t="shared" si="13"/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 t="shared" si="13"/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 t="shared" si="13"/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 t="shared" si="13"/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 t="shared" si="13"/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 t="shared" si="13"/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 t="shared" si="13"/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 t="shared" si="13"/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 t="shared" si="13"/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 t="shared" si="13"/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 t="shared" si="13"/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 t="shared" si="13"/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 t="shared" si="13"/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 t="shared" si="13"/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 t="shared" si="13"/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 t="shared" si="13"/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 t="shared" si="13"/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 t="shared" si="13"/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 t="shared" si="13"/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 t="shared" si="13"/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 t="shared" si="13"/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 t="shared" si="13"/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 t="shared" si="13"/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 t="shared" si="13"/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 t="shared" ref="C898:C961" si="14">IF(B898="Yes",1,0)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 t="shared" si="14"/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 t="shared" si="14"/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 t="shared" si="14"/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 t="shared" si="14"/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 t="shared" si="14"/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 t="shared" si="14"/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 t="shared" si="14"/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 t="shared" si="14"/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 t="shared" si="14"/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 t="shared" si="14"/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 t="shared" si="14"/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 t="shared" si="14"/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 t="shared" si="14"/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 t="shared" si="14"/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 t="shared" si="14"/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 t="shared" si="14"/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 t="shared" si="14"/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 t="shared" si="14"/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 t="shared" si="14"/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 t="shared" si="14"/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 t="shared" si="14"/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 t="shared" si="14"/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 t="shared" si="14"/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 t="shared" si="14"/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 t="shared" si="14"/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 t="shared" si="14"/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 t="shared" si="14"/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 t="shared" si="14"/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 t="shared" si="14"/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 t="shared" si="14"/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 t="shared" si="14"/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 t="shared" si="14"/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 t="shared" si="14"/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 t="shared" si="14"/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 t="shared" si="14"/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 t="shared" si="14"/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 t="shared" si="14"/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 t="shared" si="14"/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 t="shared" si="14"/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 t="shared" si="14"/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 t="shared" si="14"/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 t="shared" si="14"/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 t="shared" si="14"/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 t="shared" si="14"/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 t="shared" si="14"/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 t="shared" si="14"/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 t="shared" si="14"/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 t="shared" si="14"/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 t="shared" si="14"/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 t="shared" si="14"/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 t="shared" si="14"/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 t="shared" si="14"/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 t="shared" si="14"/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 t="shared" si="14"/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 t="shared" si="14"/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 t="shared" si="14"/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 t="shared" si="14"/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 t="shared" si="14"/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 t="shared" si="14"/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 t="shared" si="14"/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 t="shared" si="14"/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 t="shared" si="14"/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 t="shared" si="14"/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 t="shared" ref="C962:C1025" si="15">IF(B962="Yes",1,0)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 t="shared" si="15"/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 t="shared" si="15"/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 t="shared" si="15"/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 t="shared" si="15"/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 t="shared" si="15"/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 t="shared" si="15"/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 t="shared" si="15"/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 t="shared" si="15"/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 t="shared" si="15"/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 t="shared" si="15"/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 t="shared" si="15"/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 t="shared" si="15"/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 t="shared" si="15"/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 t="shared" si="15"/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 t="shared" si="15"/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 t="shared" si="15"/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 t="shared" si="15"/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 t="shared" si="15"/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 t="shared" si="15"/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 t="shared" si="15"/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 t="shared" si="15"/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 t="shared" si="15"/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 t="shared" si="15"/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 t="shared" si="15"/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 t="shared" si="15"/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 t="shared" si="15"/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 t="shared" si="15"/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 t="shared" si="15"/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 t="shared" si="15"/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 t="shared" si="15"/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 t="shared" si="15"/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 t="shared" si="15"/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 t="shared" si="15"/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 t="shared" si="15"/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 t="shared" si="15"/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 t="shared" si="15"/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 t="shared" si="15"/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 t="shared" si="15"/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 t="shared" si="15"/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 t="shared" si="15"/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 t="shared" si="15"/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 t="shared" si="15"/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 t="shared" si="15"/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 t="shared" si="15"/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 t="shared" si="15"/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 t="shared" si="15"/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 t="shared" si="15"/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 t="shared" si="15"/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 t="shared" si="15"/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 t="shared" si="15"/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 t="shared" si="15"/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 t="shared" si="15"/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 t="shared" si="15"/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 t="shared" si="15"/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 t="shared" si="15"/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 t="shared" si="15"/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 t="shared" si="15"/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 t="shared" si="15"/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 t="shared" si="15"/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 t="shared" si="15"/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 t="shared" si="15"/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 t="shared" si="15"/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 t="shared" si="15"/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 t="shared" ref="C1026:C1089" si="16">IF(B1026="Yes",1,0)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 t="shared" si="16"/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 t="shared" si="16"/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 t="shared" si="16"/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 t="shared" si="16"/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 t="shared" si="16"/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 t="shared" si="16"/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 t="shared" si="16"/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 t="shared" si="16"/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 t="shared" si="16"/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 t="shared" si="16"/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 t="shared" si="16"/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 t="shared" si="16"/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 t="shared" si="16"/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 t="shared" si="16"/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 t="shared" si="16"/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 t="shared" si="16"/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 t="shared" si="16"/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 t="shared" si="16"/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 t="shared" si="16"/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 t="shared" si="16"/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 t="shared" si="16"/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 t="shared" si="16"/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 t="shared" si="16"/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 t="shared" si="16"/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 t="shared" si="16"/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 t="shared" si="16"/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 t="shared" si="16"/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 t="shared" si="16"/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 t="shared" si="16"/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 t="shared" si="16"/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 t="shared" si="16"/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 t="shared" si="16"/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 t="shared" si="16"/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 t="shared" si="16"/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 t="shared" si="16"/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 t="shared" si="16"/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 t="shared" si="16"/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 t="shared" si="16"/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 t="shared" si="16"/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 t="shared" si="16"/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 t="shared" si="16"/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 t="shared" si="16"/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 t="shared" si="16"/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 t="shared" si="16"/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 t="shared" si="16"/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 t="shared" si="16"/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 t="shared" si="16"/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 t="shared" si="16"/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 t="shared" si="16"/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 t="shared" si="16"/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 t="shared" si="16"/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 t="shared" si="16"/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 t="shared" si="16"/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 t="shared" si="16"/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 t="shared" si="16"/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 t="shared" si="16"/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 t="shared" si="16"/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 t="shared" si="16"/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 t="shared" si="16"/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 t="shared" si="16"/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 t="shared" si="16"/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 t="shared" si="16"/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 t="shared" si="16"/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 t="shared" ref="C1090:C1153" si="17">IF(B1090="Yes",1,0)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 t="shared" si="17"/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 t="shared" si="17"/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 t="shared" si="17"/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 t="shared" si="17"/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 t="shared" si="17"/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 t="shared" si="17"/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 t="shared" si="17"/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 t="shared" si="17"/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 t="shared" si="17"/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 t="shared" si="17"/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 t="shared" si="17"/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 t="shared" si="17"/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 t="shared" si="17"/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 t="shared" si="17"/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 t="shared" si="17"/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 t="shared" si="17"/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 t="shared" si="17"/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 t="shared" si="17"/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 t="shared" si="17"/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 t="shared" si="17"/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 t="shared" si="17"/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 t="shared" si="17"/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 t="shared" si="17"/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 t="shared" si="17"/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 t="shared" si="17"/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 t="shared" si="17"/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 t="shared" si="17"/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 t="shared" si="17"/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 t="shared" si="17"/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 t="shared" si="17"/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 t="shared" si="17"/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 t="shared" si="17"/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 t="shared" si="17"/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 t="shared" si="17"/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 t="shared" si="17"/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 t="shared" si="17"/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 t="shared" si="17"/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 t="shared" si="17"/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 t="shared" si="17"/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 t="shared" si="17"/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 t="shared" si="17"/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 t="shared" si="17"/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 t="shared" si="17"/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 t="shared" si="17"/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 t="shared" si="17"/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 t="shared" si="17"/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 t="shared" si="17"/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 t="shared" si="17"/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 t="shared" si="17"/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 t="shared" si="17"/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 t="shared" si="17"/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 t="shared" si="17"/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 t="shared" si="17"/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 t="shared" si="17"/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 t="shared" si="17"/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 t="shared" si="17"/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 t="shared" si="17"/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 t="shared" si="17"/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 t="shared" si="17"/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 t="shared" si="17"/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 t="shared" si="17"/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 t="shared" si="17"/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 t="shared" si="17"/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 t="shared" ref="C1154:C1217" si="18">IF(B1154="Yes",1,0)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 t="shared" si="18"/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 t="shared" si="18"/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 t="shared" si="18"/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 t="shared" si="18"/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 t="shared" si="18"/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 t="shared" si="18"/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 t="shared" si="18"/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 t="shared" si="18"/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 t="shared" si="18"/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 t="shared" si="18"/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 t="shared" si="18"/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 t="shared" si="18"/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 t="shared" si="18"/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 t="shared" si="18"/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 t="shared" si="18"/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 t="shared" si="18"/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 t="shared" si="18"/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 t="shared" si="18"/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 t="shared" si="18"/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 t="shared" si="18"/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 t="shared" si="18"/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 t="shared" si="18"/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 t="shared" si="18"/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 t="shared" si="18"/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 t="shared" si="18"/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 t="shared" si="18"/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 t="shared" si="18"/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 t="shared" si="18"/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 t="shared" si="18"/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 t="shared" si="18"/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 t="shared" si="18"/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 t="shared" si="18"/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 t="shared" si="18"/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 t="shared" si="18"/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 t="shared" si="18"/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 t="shared" si="18"/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 t="shared" si="18"/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 t="shared" si="18"/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 t="shared" si="18"/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 t="shared" si="18"/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 t="shared" si="18"/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 t="shared" si="18"/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 t="shared" si="18"/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 t="shared" si="18"/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 t="shared" si="18"/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 t="shared" si="18"/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 t="shared" si="18"/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 t="shared" si="18"/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 t="shared" si="18"/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 t="shared" si="18"/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 t="shared" si="18"/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 t="shared" si="18"/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 t="shared" si="18"/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 t="shared" si="18"/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 t="shared" si="18"/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 t="shared" si="18"/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 t="shared" si="18"/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 t="shared" si="18"/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 t="shared" si="18"/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 t="shared" si="18"/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 t="shared" si="18"/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 t="shared" si="18"/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 t="shared" si="18"/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 t="shared" ref="C1218:C1281" si="19">IF(B1218="Yes",1,0)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 t="shared" si="19"/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 t="shared" si="19"/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 t="shared" si="19"/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 t="shared" si="19"/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 t="shared" si="19"/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 t="shared" si="19"/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 t="shared" si="19"/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 t="shared" si="19"/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 t="shared" si="19"/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 t="shared" si="19"/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 t="shared" si="19"/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 t="shared" si="19"/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 t="shared" si="19"/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 t="shared" si="19"/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 t="shared" si="19"/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 t="shared" si="19"/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 t="shared" si="19"/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 t="shared" si="19"/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 t="shared" si="19"/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 t="shared" si="19"/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 t="shared" si="19"/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 t="shared" si="19"/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 t="shared" si="19"/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 t="shared" si="19"/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 t="shared" si="19"/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 t="shared" si="19"/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 t="shared" si="19"/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 t="shared" si="19"/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 t="shared" si="19"/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 t="shared" si="19"/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 t="shared" si="19"/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 t="shared" si="19"/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 t="shared" si="19"/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 t="shared" si="19"/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 t="shared" si="19"/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 t="shared" si="19"/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 t="shared" si="19"/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 t="shared" si="19"/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 t="shared" si="19"/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 t="shared" si="19"/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 t="shared" si="19"/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 t="shared" si="19"/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 t="shared" si="19"/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 t="shared" si="19"/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 t="shared" si="19"/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 t="shared" si="19"/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 t="shared" si="19"/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 t="shared" si="19"/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 t="shared" si="19"/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 t="shared" si="19"/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 t="shared" si="19"/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 t="shared" si="19"/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 t="shared" si="19"/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 t="shared" si="19"/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 t="shared" si="19"/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 t="shared" si="19"/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 t="shared" si="19"/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 t="shared" si="19"/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 t="shared" si="19"/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 t="shared" si="19"/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 t="shared" si="19"/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 t="shared" si="19"/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 t="shared" si="19"/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 t="shared" ref="C1282:C1345" si="20">IF(B1282="Yes",1,0)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 t="shared" si="20"/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 t="shared" si="20"/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 t="shared" si="20"/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 t="shared" si="20"/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 t="shared" si="20"/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 t="shared" si="20"/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 t="shared" si="20"/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 t="shared" si="20"/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 t="shared" si="20"/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 t="shared" si="20"/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 t="shared" si="20"/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 t="shared" si="20"/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 t="shared" si="20"/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 t="shared" si="20"/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 t="shared" si="20"/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 t="shared" si="20"/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 t="shared" si="20"/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 t="shared" si="20"/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 t="shared" si="20"/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 t="shared" si="20"/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 t="shared" si="20"/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 t="shared" si="20"/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 t="shared" si="20"/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 t="shared" si="20"/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 t="shared" si="20"/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 t="shared" si="20"/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 t="shared" si="20"/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 t="shared" si="20"/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 t="shared" si="20"/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 t="shared" si="20"/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 t="shared" si="20"/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 t="shared" si="20"/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 t="shared" si="20"/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 t="shared" si="20"/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 t="shared" si="20"/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 t="shared" si="20"/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 t="shared" si="20"/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 t="shared" si="20"/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 t="shared" si="20"/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 t="shared" si="20"/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 t="shared" si="20"/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 t="shared" si="20"/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 t="shared" si="20"/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 t="shared" si="20"/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 t="shared" si="20"/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 t="shared" si="20"/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 t="shared" si="20"/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 t="shared" si="20"/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 t="shared" si="20"/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 t="shared" si="20"/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 t="shared" si="20"/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 t="shared" si="20"/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 t="shared" si="20"/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 t="shared" si="20"/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 t="shared" si="20"/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 t="shared" si="20"/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 t="shared" si="20"/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 t="shared" si="20"/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 t="shared" si="20"/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 t="shared" si="20"/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 t="shared" si="20"/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 t="shared" si="20"/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 t="shared" si="20"/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 t="shared" ref="C1346:C1409" si="21">IF(B1346="Yes",1,0)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 t="shared" si="21"/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 t="shared" si="21"/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 t="shared" si="21"/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 t="shared" si="21"/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 t="shared" si="21"/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 t="shared" si="21"/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 t="shared" si="21"/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 t="shared" si="21"/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 t="shared" si="21"/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 t="shared" si="21"/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 t="shared" si="21"/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 t="shared" si="21"/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 t="shared" si="21"/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 t="shared" si="21"/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 t="shared" si="21"/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 t="shared" si="21"/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 t="shared" si="21"/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 t="shared" si="21"/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 t="shared" si="21"/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 t="shared" si="21"/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 t="shared" si="21"/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 t="shared" si="21"/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 t="shared" si="21"/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 t="shared" si="21"/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 t="shared" si="21"/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 t="shared" si="21"/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 t="shared" si="21"/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 t="shared" si="21"/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 t="shared" si="21"/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 t="shared" si="21"/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 t="shared" si="21"/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 t="shared" si="21"/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 t="shared" si="21"/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 t="shared" si="21"/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 t="shared" si="21"/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 t="shared" si="21"/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 t="shared" si="21"/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 t="shared" si="21"/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 t="shared" si="21"/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 t="shared" si="21"/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 t="shared" si="21"/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 t="shared" si="21"/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 t="shared" si="21"/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 t="shared" si="21"/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 t="shared" si="21"/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 t="shared" si="21"/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 t="shared" si="21"/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 t="shared" si="21"/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 t="shared" si="21"/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 t="shared" si="21"/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 t="shared" si="21"/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 t="shared" si="21"/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 t="shared" si="21"/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 t="shared" si="21"/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 t="shared" si="21"/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 t="shared" si="21"/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 t="shared" si="21"/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 t="shared" si="21"/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 t="shared" si="21"/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 t="shared" si="21"/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 t="shared" si="21"/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 t="shared" si="21"/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 t="shared" si="21"/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 t="shared" ref="C1410:C1473" si="22">IF(B1410="Yes",1,0)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 t="shared" si="22"/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 t="shared" si="22"/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 t="shared" si="22"/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 t="shared" si="22"/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 t="shared" si="22"/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 t="shared" si="22"/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 t="shared" si="22"/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 t="shared" si="22"/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 t="shared" si="22"/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 t="shared" si="22"/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 t="shared" si="22"/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 t="shared" si="22"/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 t="shared" si="22"/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 t="shared" si="22"/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 t="shared" si="22"/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 t="shared" si="22"/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 t="shared" si="22"/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 t="shared" si="22"/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 t="shared" si="22"/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 t="shared" si="22"/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 t="shared" si="22"/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 t="shared" si="22"/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 t="shared" si="22"/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 t="shared" si="22"/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 t="shared" si="22"/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 t="shared" si="22"/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 t="shared" si="22"/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 t="shared" si="22"/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 t="shared" si="22"/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 t="shared" si="22"/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 t="shared" si="22"/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 t="shared" si="22"/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 t="shared" si="22"/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 t="shared" si="22"/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 t="shared" si="22"/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 t="shared" si="22"/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 t="shared" si="22"/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 t="shared" si="22"/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 t="shared" si="22"/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 t="shared" si="22"/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 t="shared" si="22"/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 t="shared" si="22"/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 t="shared" si="22"/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 t="shared" si="22"/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 t="shared" si="22"/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 t="shared" si="22"/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 t="shared" si="22"/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 t="shared" si="22"/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 t="shared" si="22"/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 t="shared" si="22"/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 t="shared" si="22"/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 t="shared" si="22"/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 t="shared" si="22"/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 t="shared" si="22"/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 t="shared" si="22"/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 t="shared" si="22"/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 t="shared" si="22"/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 t="shared" si="22"/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 t="shared" si="22"/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 t="shared" si="22"/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 t="shared" si="22"/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 t="shared" si="22"/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 t="shared" si="22"/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 t="shared" ref="C1474:C1537" si="23">IF(B1474="Yes",1,0)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 t="shared" si="23"/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 t="shared" si="23"/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 t="shared" si="23"/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 t="shared" si="23"/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 t="shared" si="23"/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 t="shared" si="23"/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 t="shared" si="23"/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 t="shared" si="23"/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 t="shared" si="23"/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 t="shared" si="23"/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 t="shared" si="23"/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 t="shared" si="23"/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 t="shared" si="23"/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 t="shared" si="23"/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 t="shared" si="23"/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 t="shared" si="23"/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 t="shared" si="23"/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 t="shared" si="23"/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 t="shared" si="23"/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 t="shared" si="23"/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 t="shared" si="23"/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 t="shared" si="23"/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 t="shared" si="23"/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 t="shared" si="23"/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 t="shared" si="23"/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 t="shared" si="23"/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 t="shared" si="23"/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 t="shared" si="23"/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 t="shared" si="23"/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 t="shared" si="23"/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 t="shared" si="23"/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 t="shared" si="23"/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 t="shared" si="23"/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 t="shared" si="23"/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 t="shared" si="23"/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 t="shared" si="23"/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 t="shared" si="23"/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 t="shared" si="23"/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 t="shared" si="23"/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 t="shared" si="23"/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 t="shared" si="23"/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 t="shared" si="23"/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 t="shared" si="23"/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 t="shared" si="23"/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 t="shared" si="23"/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 t="shared" si="23"/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 t="shared" si="23"/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 t="shared" si="23"/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 t="shared" si="23"/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 t="shared" si="23"/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 t="shared" si="23"/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 t="shared" si="23"/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 t="shared" si="23"/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 t="shared" si="23"/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 t="shared" si="23"/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 t="shared" si="23"/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 t="shared" si="23"/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 t="shared" si="23"/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 t="shared" si="23"/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 t="shared" si="23"/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 t="shared" si="23"/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 t="shared" si="23"/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 t="shared" si="23"/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 t="shared" ref="C1538:C1601" si="24">IF(B1538="Yes",1,0)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 t="shared" si="24"/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 t="shared" si="24"/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 t="shared" si="24"/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 t="shared" si="24"/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 t="shared" si="24"/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 t="shared" si="24"/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 t="shared" si="24"/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 t="shared" si="24"/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 t="shared" si="24"/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 t="shared" si="24"/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 t="shared" si="24"/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 t="shared" si="24"/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 t="shared" si="24"/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 t="shared" si="24"/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 t="shared" si="24"/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 t="shared" si="24"/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 t="shared" si="24"/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 t="shared" si="24"/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 t="shared" si="24"/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 t="shared" si="24"/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 t="shared" si="24"/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 t="shared" si="24"/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 t="shared" si="24"/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 t="shared" si="24"/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 t="shared" si="24"/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 t="shared" si="24"/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 t="shared" si="24"/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 t="shared" si="24"/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 t="shared" si="24"/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 t="shared" si="24"/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 t="shared" si="24"/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 t="shared" si="24"/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 t="shared" si="24"/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 t="shared" si="24"/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 t="shared" si="24"/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 t="shared" si="24"/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 t="shared" si="24"/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 t="shared" si="24"/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 t="shared" si="24"/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 t="shared" si="24"/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 t="shared" si="24"/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 t="shared" si="24"/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 t="shared" si="24"/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 t="shared" si="24"/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 t="shared" si="24"/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 t="shared" si="24"/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 t="shared" si="24"/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 t="shared" si="24"/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 t="shared" si="24"/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 t="shared" si="24"/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 t="shared" si="24"/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 t="shared" si="24"/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 t="shared" si="24"/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 t="shared" si="24"/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 t="shared" si="24"/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 t="shared" si="24"/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 t="shared" si="24"/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 t="shared" si="24"/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 t="shared" si="24"/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 t="shared" si="24"/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 t="shared" si="24"/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 t="shared" si="24"/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 t="shared" si="24"/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 t="shared" ref="C1602:C1665" si="25">IF(B1602="Yes",1,0)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 t="shared" si="25"/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 t="shared" si="25"/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 t="shared" si="25"/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 t="shared" si="25"/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 t="shared" si="25"/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 t="shared" si="25"/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 t="shared" si="25"/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 t="shared" si="25"/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 t="shared" si="25"/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 t="shared" si="25"/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 t="shared" si="25"/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 t="shared" si="25"/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 t="shared" si="25"/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 t="shared" si="25"/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 t="shared" si="25"/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 t="shared" si="25"/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 t="shared" si="25"/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 t="shared" si="25"/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 t="shared" si="25"/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 t="shared" si="25"/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 t="shared" si="25"/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 t="shared" si="25"/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 t="shared" si="25"/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 t="shared" si="25"/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 t="shared" si="25"/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 t="shared" si="25"/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 t="shared" si="25"/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 t="shared" si="25"/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 t="shared" si="25"/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 t="shared" si="25"/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 t="shared" si="25"/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 t="shared" si="25"/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 t="shared" si="25"/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 t="shared" si="25"/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 t="shared" si="25"/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 t="shared" si="25"/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 t="shared" si="25"/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 t="shared" si="25"/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 t="shared" si="25"/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 t="shared" si="25"/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 t="shared" si="25"/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 t="shared" si="25"/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 t="shared" si="25"/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 t="shared" si="25"/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 t="shared" si="25"/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 t="shared" si="25"/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 t="shared" si="25"/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 t="shared" si="25"/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 t="shared" si="25"/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 t="shared" si="25"/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 t="shared" si="25"/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 t="shared" si="25"/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 t="shared" si="25"/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 t="shared" si="25"/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 t="shared" si="25"/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 t="shared" si="25"/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 t="shared" si="25"/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 t="shared" si="25"/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 t="shared" si="25"/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 t="shared" si="25"/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 t="shared" si="25"/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 t="shared" si="25"/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 t="shared" si="25"/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 t="shared" ref="C1666:C1729" si="26">IF(B1666="Yes",1,0)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 t="shared" si="26"/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 t="shared" si="26"/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 t="shared" si="26"/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 t="shared" si="26"/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 t="shared" si="26"/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 t="shared" si="26"/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 t="shared" si="26"/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 t="shared" si="26"/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 t="shared" si="26"/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 t="shared" si="26"/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 t="shared" si="26"/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 t="shared" si="26"/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 t="shared" si="26"/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 t="shared" si="26"/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 t="shared" si="26"/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 t="shared" si="26"/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 t="shared" si="26"/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 t="shared" si="26"/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 t="shared" si="26"/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 t="shared" si="26"/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 t="shared" si="26"/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 t="shared" si="26"/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 t="shared" si="26"/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 t="shared" si="26"/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 t="shared" si="26"/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 t="shared" si="26"/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 t="shared" si="26"/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 t="shared" si="26"/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 t="shared" si="26"/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 t="shared" si="26"/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 t="shared" si="26"/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 t="shared" si="26"/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 t="shared" si="26"/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 t="shared" si="26"/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 t="shared" si="26"/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 t="shared" si="26"/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 t="shared" si="26"/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 t="shared" si="26"/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 t="shared" si="26"/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 t="shared" si="26"/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 t="shared" si="26"/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 t="shared" si="26"/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 t="shared" si="26"/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 t="shared" si="26"/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 t="shared" si="26"/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 t="shared" si="26"/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 t="shared" si="26"/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 t="shared" si="26"/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 t="shared" si="26"/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 t="shared" si="26"/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 t="shared" si="26"/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 t="shared" si="26"/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 t="shared" si="26"/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 t="shared" si="26"/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 t="shared" si="26"/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 t="shared" si="26"/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 t="shared" si="26"/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 t="shared" si="26"/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 t="shared" si="26"/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 t="shared" si="26"/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 t="shared" si="26"/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 t="shared" si="26"/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 t="shared" si="26"/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 t="shared" ref="C1730:C1793" si="27">IF(B1730="Yes",1,0)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 t="shared" si="27"/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 t="shared" si="27"/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 t="shared" si="27"/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 t="shared" si="27"/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 t="shared" si="27"/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 t="shared" si="27"/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 t="shared" si="27"/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 t="shared" si="27"/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 t="shared" si="27"/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 t="shared" si="27"/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 t="shared" si="27"/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 t="shared" si="27"/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 t="shared" si="27"/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 t="shared" si="27"/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 t="shared" si="27"/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 t="shared" si="27"/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 t="shared" si="27"/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 t="shared" si="27"/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 t="shared" si="27"/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 t="shared" si="27"/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 t="shared" si="27"/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 t="shared" si="27"/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 t="shared" si="27"/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 t="shared" si="27"/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 t="shared" si="27"/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 t="shared" si="27"/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 t="shared" si="27"/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 t="shared" si="27"/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 t="shared" si="27"/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 t="shared" si="27"/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 t="shared" si="27"/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 t="shared" si="27"/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 t="shared" si="27"/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 t="shared" si="27"/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 t="shared" si="27"/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 t="shared" si="27"/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 t="shared" si="27"/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 t="shared" si="27"/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 t="shared" si="27"/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 t="shared" si="27"/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 t="shared" si="27"/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 t="shared" si="27"/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 t="shared" si="27"/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 t="shared" si="27"/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 t="shared" si="27"/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 t="shared" si="27"/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 t="shared" si="27"/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 t="shared" si="27"/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 t="shared" si="27"/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 t="shared" si="27"/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 t="shared" si="27"/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 t="shared" si="27"/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 t="shared" si="27"/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 t="shared" si="27"/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 t="shared" si="27"/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 t="shared" si="27"/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 t="shared" si="27"/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 t="shared" si="27"/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 t="shared" si="27"/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 t="shared" si="27"/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 t="shared" si="27"/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 t="shared" si="27"/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 t="shared" si="27"/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 t="shared" ref="C1794:C1857" si="28">IF(B1794="Yes",1,0)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 t="shared" si="28"/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 t="shared" si="28"/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 t="shared" si="28"/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 t="shared" si="28"/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 t="shared" si="28"/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 t="shared" si="28"/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 t="shared" si="28"/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 t="shared" si="28"/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 t="shared" si="28"/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 t="shared" si="28"/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 t="shared" si="28"/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 t="shared" si="28"/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 t="shared" si="28"/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 t="shared" si="28"/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 t="shared" si="28"/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 t="shared" si="28"/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 t="shared" si="28"/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 t="shared" si="28"/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 t="shared" si="28"/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 t="shared" si="28"/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 t="shared" si="28"/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 t="shared" si="28"/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 t="shared" si="28"/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 t="shared" si="28"/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 t="shared" si="28"/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 t="shared" si="28"/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 t="shared" si="28"/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 t="shared" si="28"/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 t="shared" si="28"/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 t="shared" si="28"/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 t="shared" si="28"/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 t="shared" si="28"/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 t="shared" si="28"/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 t="shared" si="28"/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 t="shared" si="28"/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 t="shared" si="28"/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 t="shared" si="28"/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 t="shared" si="28"/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 t="shared" si="28"/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 t="shared" si="28"/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 t="shared" si="28"/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 t="shared" si="28"/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 t="shared" si="28"/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 t="shared" si="28"/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 t="shared" si="28"/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 t="shared" si="28"/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 t="shared" si="28"/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 t="shared" si="28"/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 t="shared" si="28"/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 t="shared" si="28"/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 t="shared" si="28"/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 t="shared" si="28"/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 t="shared" si="28"/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 t="shared" si="28"/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 t="shared" si="28"/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 t="shared" si="28"/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 t="shared" si="28"/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 t="shared" si="28"/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 t="shared" si="28"/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 t="shared" si="28"/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 t="shared" si="28"/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 t="shared" si="28"/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 t="shared" si="28"/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 t="shared" ref="C1858:C1921" si="29">IF(B1858="Yes",1,0)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 t="shared" si="29"/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 t="shared" si="29"/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 t="shared" si="29"/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 t="shared" si="29"/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 t="shared" si="29"/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 t="shared" si="29"/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 t="shared" si="29"/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 t="shared" si="29"/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 t="shared" si="29"/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 t="shared" si="29"/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 t="shared" si="29"/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 t="shared" si="29"/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 t="shared" si="29"/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 t="shared" si="29"/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 t="shared" si="29"/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 t="shared" si="29"/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 t="shared" si="29"/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 t="shared" si="29"/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 t="shared" si="29"/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 t="shared" si="29"/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 t="shared" si="29"/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 t="shared" si="29"/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 t="shared" si="29"/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 t="shared" si="29"/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 t="shared" si="29"/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 t="shared" si="29"/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 t="shared" si="29"/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 t="shared" si="29"/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 t="shared" si="29"/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 t="shared" si="29"/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 t="shared" si="29"/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 t="shared" si="29"/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 t="shared" si="29"/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 t="shared" si="29"/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 t="shared" si="29"/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 t="shared" si="29"/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 t="shared" si="29"/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 t="shared" si="29"/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 t="shared" si="29"/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 t="shared" si="29"/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 t="shared" si="29"/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 t="shared" si="29"/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 t="shared" si="29"/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 t="shared" si="29"/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 t="shared" si="29"/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 t="shared" si="29"/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 t="shared" si="29"/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 t="shared" si="29"/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 t="shared" si="29"/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 t="shared" si="29"/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 t="shared" si="29"/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 t="shared" si="29"/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 t="shared" si="29"/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 t="shared" si="29"/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 t="shared" si="29"/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 t="shared" si="29"/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 t="shared" si="29"/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 t="shared" si="29"/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 t="shared" si="29"/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 t="shared" si="29"/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 t="shared" si="29"/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 t="shared" si="29"/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 t="shared" si="29"/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 t="shared" ref="C1922:C1985" si="30">IF(B1922="Yes",1,0)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 t="shared" si="30"/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 t="shared" si="30"/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 t="shared" si="30"/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 t="shared" si="30"/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 t="shared" si="30"/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 t="shared" si="30"/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 t="shared" si="30"/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 t="shared" si="30"/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 t="shared" si="30"/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 t="shared" si="30"/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 t="shared" si="30"/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 t="shared" si="30"/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 t="shared" si="30"/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 t="shared" si="30"/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 t="shared" si="30"/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 t="shared" si="30"/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 t="shared" si="30"/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 t="shared" si="30"/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 t="shared" si="30"/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 t="shared" si="30"/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 t="shared" si="30"/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 t="shared" si="30"/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 t="shared" si="30"/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 t="shared" si="30"/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 t="shared" si="30"/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 t="shared" si="30"/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 t="shared" si="30"/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 t="shared" si="30"/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 t="shared" si="30"/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 t="shared" si="30"/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 t="shared" si="30"/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 t="shared" si="30"/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 t="shared" si="30"/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 t="shared" si="30"/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 t="shared" si="30"/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 t="shared" si="30"/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 t="shared" si="30"/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 t="shared" si="30"/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 t="shared" si="30"/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 t="shared" si="30"/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 t="shared" si="30"/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 t="shared" si="30"/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 t="shared" si="30"/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 t="shared" si="30"/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 t="shared" si="30"/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 t="shared" si="30"/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 t="shared" si="30"/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 t="shared" si="30"/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 t="shared" si="30"/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 t="shared" si="30"/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 t="shared" si="30"/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 t="shared" si="30"/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 t="shared" si="30"/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 t="shared" si="30"/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 t="shared" si="30"/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 t="shared" si="30"/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 t="shared" si="30"/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 t="shared" si="30"/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 t="shared" si="30"/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 t="shared" si="30"/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 t="shared" si="30"/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 t="shared" si="30"/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 t="shared" si="30"/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 t="shared" ref="C1986:C2049" si="31">IF(B1986="Yes",1,0)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 t="shared" si="31"/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 t="shared" si="31"/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 t="shared" si="31"/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 t="shared" si="31"/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 t="shared" si="31"/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 t="shared" si="31"/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 t="shared" si="31"/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 t="shared" si="31"/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 t="shared" si="31"/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 t="shared" si="31"/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 t="shared" si="31"/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 t="shared" si="31"/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 t="shared" si="31"/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 t="shared" si="31"/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 t="shared" si="31"/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 t="shared" si="31"/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 t="shared" si="31"/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 t="shared" si="31"/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 t="shared" si="31"/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 t="shared" si="31"/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 t="shared" si="31"/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 t="shared" si="31"/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 t="shared" si="31"/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 t="shared" si="31"/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 t="shared" si="31"/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 t="shared" si="31"/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 t="shared" si="31"/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 t="shared" si="31"/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 t="shared" si="31"/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 t="shared" si="31"/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 t="shared" si="31"/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 t="shared" si="31"/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 t="shared" si="31"/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 t="shared" si="31"/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 t="shared" si="31"/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 t="shared" si="31"/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 t="shared" si="31"/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 t="shared" si="31"/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 t="shared" si="31"/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 t="shared" si="31"/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 t="shared" si="31"/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 t="shared" si="31"/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 t="shared" si="31"/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 t="shared" si="31"/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 t="shared" si="31"/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 t="shared" si="31"/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 t="shared" si="31"/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 t="shared" si="31"/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 t="shared" si="31"/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 t="shared" si="31"/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 t="shared" si="31"/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 t="shared" si="31"/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 t="shared" si="31"/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 t="shared" si="31"/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 t="shared" si="31"/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 t="shared" si="31"/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 t="shared" si="31"/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 t="shared" si="31"/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 t="shared" si="31"/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 t="shared" si="31"/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 t="shared" si="31"/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 t="shared" si="31"/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 t="shared" si="31"/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 t="shared" ref="C2050:C2113" si="32">IF(B2050="Yes",1,0)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 t="shared" si="32"/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 t="shared" si="32"/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 t="shared" si="32"/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 t="shared" si="32"/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 t="shared" si="32"/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 t="shared" si="32"/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 t="shared" si="32"/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 t="shared" si="32"/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 t="shared" si="32"/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 t="shared" si="32"/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 t="shared" si="32"/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 t="shared" si="32"/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 t="shared" si="32"/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 t="shared" si="32"/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 t="shared" si="32"/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 t="shared" si="32"/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 t="shared" si="32"/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 t="shared" si="32"/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 t="shared" si="32"/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 t="shared" si="32"/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 t="shared" si="32"/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 t="shared" si="32"/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 t="shared" si="32"/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 t="shared" si="32"/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 t="shared" si="32"/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 t="shared" si="32"/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 t="shared" si="32"/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 t="shared" si="32"/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 t="shared" si="32"/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 t="shared" si="32"/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 t="shared" si="32"/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 t="shared" si="32"/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 t="shared" si="32"/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 t="shared" si="32"/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 t="shared" si="32"/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 t="shared" si="32"/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 t="shared" si="32"/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 t="shared" si="32"/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 t="shared" si="32"/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 t="shared" si="32"/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 t="shared" si="32"/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 t="shared" si="32"/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 t="shared" si="32"/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 t="shared" si="32"/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 t="shared" si="32"/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 t="shared" si="32"/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 t="shared" si="32"/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 t="shared" si="32"/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 t="shared" si="32"/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 t="shared" si="32"/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 t="shared" si="32"/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 t="shared" si="32"/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 t="shared" si="32"/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 t="shared" si="32"/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 t="shared" si="32"/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 t="shared" si="32"/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 t="shared" si="32"/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 t="shared" si="32"/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 t="shared" si="32"/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 t="shared" si="32"/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 t="shared" si="32"/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 t="shared" si="32"/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 t="shared" si="32"/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 t="shared" ref="C2114:C2177" si="33">IF(B2114="Yes",1,0)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 t="shared" si="33"/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 t="shared" si="33"/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 t="shared" si="33"/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 t="shared" si="33"/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 t="shared" si="33"/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 t="shared" si="33"/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 t="shared" si="33"/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 t="shared" si="33"/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 t="shared" si="33"/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 t="shared" si="33"/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 t="shared" si="33"/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 t="shared" si="33"/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 t="shared" si="33"/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 t="shared" si="33"/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 t="shared" si="33"/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 t="shared" si="33"/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 t="shared" si="33"/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 t="shared" si="33"/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 t="shared" si="33"/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 t="shared" si="33"/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 t="shared" si="33"/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 t="shared" si="33"/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 t="shared" si="33"/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 t="shared" si="33"/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 t="shared" si="33"/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 t="shared" si="33"/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 t="shared" si="33"/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 t="shared" si="33"/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 t="shared" si="33"/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 t="shared" si="33"/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 t="shared" si="33"/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 t="shared" si="33"/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 t="shared" si="33"/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 t="shared" si="33"/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 t="shared" si="33"/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 t="shared" si="33"/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 t="shared" si="33"/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 t="shared" si="33"/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 t="shared" si="33"/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 t="shared" si="33"/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 t="shared" si="33"/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 t="shared" si="33"/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 t="shared" si="33"/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 t="shared" si="33"/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 t="shared" si="33"/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 t="shared" si="33"/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 t="shared" si="33"/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 t="shared" si="33"/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 t="shared" si="33"/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 t="shared" si="33"/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 t="shared" si="33"/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 t="shared" si="33"/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 t="shared" si="33"/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 t="shared" si="33"/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 t="shared" si="33"/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 t="shared" si="33"/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 t="shared" si="33"/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 t="shared" si="33"/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 t="shared" si="33"/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 t="shared" si="33"/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 t="shared" si="33"/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 t="shared" si="33"/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 t="shared" si="33"/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 t="shared" ref="C2178:C2241" si="34">IF(B2178="Yes",1,0)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 t="shared" si="34"/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 t="shared" si="34"/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 t="shared" si="34"/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 t="shared" si="34"/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 t="shared" si="34"/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 t="shared" si="34"/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 t="shared" si="34"/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 t="shared" si="34"/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 t="shared" si="34"/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 t="shared" si="34"/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 t="shared" si="34"/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 t="shared" si="34"/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 t="shared" si="34"/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 t="shared" si="34"/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 t="shared" si="34"/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 t="shared" si="34"/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 t="shared" si="34"/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 t="shared" si="34"/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 t="shared" si="34"/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 t="shared" si="34"/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 t="shared" si="34"/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 t="shared" si="34"/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 t="shared" si="34"/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 t="shared" si="34"/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 t="shared" si="34"/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 t="shared" si="34"/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 t="shared" si="34"/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 t="shared" si="34"/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 t="shared" si="34"/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 t="shared" si="34"/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 t="shared" si="34"/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 t="shared" si="34"/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 t="shared" si="34"/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 t="shared" si="34"/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 t="shared" si="34"/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 t="shared" si="34"/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 t="shared" si="34"/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 t="shared" si="34"/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 t="shared" si="34"/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 t="shared" si="34"/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 t="shared" si="34"/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 t="shared" si="34"/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 t="shared" si="34"/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 t="shared" si="34"/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 t="shared" si="34"/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 t="shared" si="34"/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 t="shared" si="34"/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 t="shared" si="34"/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 t="shared" si="34"/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 t="shared" si="34"/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 t="shared" si="34"/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 t="shared" si="34"/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 t="shared" si="34"/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 t="shared" si="34"/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 t="shared" si="34"/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 t="shared" si="34"/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 t="shared" si="34"/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 t="shared" si="34"/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 t="shared" si="34"/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 t="shared" si="34"/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 t="shared" si="34"/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 t="shared" si="34"/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 t="shared" si="34"/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 t="shared" ref="C2242:C2305" si="35">IF(B2242="Yes",1,0)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 t="shared" si="35"/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 t="shared" si="35"/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 t="shared" si="35"/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 t="shared" si="35"/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 t="shared" si="35"/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 t="shared" si="35"/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 t="shared" si="35"/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 t="shared" si="35"/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 t="shared" si="35"/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 t="shared" si="35"/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 t="shared" si="35"/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 t="shared" si="35"/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 t="shared" si="35"/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 t="shared" si="35"/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 t="shared" si="35"/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 t="shared" si="35"/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 t="shared" si="35"/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 t="shared" si="35"/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 t="shared" si="35"/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 t="shared" si="35"/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 t="shared" si="35"/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 t="shared" si="35"/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 t="shared" si="35"/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 t="shared" si="35"/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 t="shared" si="35"/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 t="shared" si="35"/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 t="shared" si="35"/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 t="shared" si="35"/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 t="shared" si="35"/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 t="shared" si="35"/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 t="shared" si="35"/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 t="shared" si="35"/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 t="shared" si="35"/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 t="shared" si="35"/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 t="shared" si="35"/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 t="shared" si="35"/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 t="shared" si="35"/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 t="shared" si="35"/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 t="shared" si="35"/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 t="shared" si="35"/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 t="shared" si="35"/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 t="shared" si="35"/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 t="shared" si="35"/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 t="shared" si="35"/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 t="shared" si="35"/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 t="shared" si="35"/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 t="shared" si="35"/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 t="shared" si="35"/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 t="shared" si="35"/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 t="shared" si="35"/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 t="shared" si="35"/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 t="shared" si="35"/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 t="shared" si="35"/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 t="shared" si="35"/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 t="shared" si="35"/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 t="shared" si="35"/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 t="shared" si="35"/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 t="shared" si="35"/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 t="shared" si="35"/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 t="shared" si="35"/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 t="shared" si="35"/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 t="shared" si="35"/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 t="shared" si="35"/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 t="shared" ref="C2306:C2369" si="36">IF(B2306="Yes",1,0)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 t="shared" si="36"/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 t="shared" si="36"/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 t="shared" si="36"/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 t="shared" si="36"/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 t="shared" si="36"/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 t="shared" si="36"/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 t="shared" si="36"/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 t="shared" si="36"/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 t="shared" si="36"/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 t="shared" si="36"/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 t="shared" si="36"/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 t="shared" si="36"/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 t="shared" si="36"/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 t="shared" si="36"/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 t="shared" si="36"/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 t="shared" si="36"/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 t="shared" si="36"/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 t="shared" si="36"/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 t="shared" si="36"/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 t="shared" si="36"/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 t="shared" si="36"/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 t="shared" si="36"/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 t="shared" si="36"/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 t="shared" si="36"/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 t="shared" si="36"/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 t="shared" si="36"/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 t="shared" si="36"/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 t="shared" si="36"/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 t="shared" si="36"/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 t="shared" si="36"/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 t="shared" si="36"/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 t="shared" si="36"/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 t="shared" si="36"/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 t="shared" si="36"/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 t="shared" si="36"/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 t="shared" si="36"/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 t="shared" si="36"/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 t="shared" si="36"/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 t="shared" si="36"/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 t="shared" si="36"/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 t="shared" si="36"/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 t="shared" si="36"/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 t="shared" si="36"/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 t="shared" si="36"/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 t="shared" si="36"/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 t="shared" si="36"/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 t="shared" si="36"/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 t="shared" si="36"/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 t="shared" si="36"/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 t="shared" si="36"/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 t="shared" si="36"/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 t="shared" si="36"/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 t="shared" si="36"/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 t="shared" si="36"/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 t="shared" si="36"/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 t="shared" si="36"/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 t="shared" si="36"/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 t="shared" si="36"/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 t="shared" si="36"/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 t="shared" si="36"/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 t="shared" si="36"/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 t="shared" si="36"/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 t="shared" si="36"/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 t="shared" ref="C2370:C2433" si="37">IF(B2370="Yes",1,0)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 t="shared" si="37"/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 t="shared" si="37"/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 t="shared" si="37"/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 t="shared" si="37"/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 t="shared" si="37"/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 t="shared" si="37"/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 t="shared" si="37"/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 t="shared" si="37"/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 t="shared" si="37"/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 t="shared" si="37"/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 t="shared" si="37"/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 t="shared" si="37"/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 t="shared" si="37"/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 t="shared" si="37"/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 t="shared" si="37"/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 t="shared" si="37"/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 t="shared" si="37"/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 t="shared" si="37"/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 t="shared" si="37"/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 t="shared" si="37"/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 t="shared" si="37"/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 t="shared" si="37"/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 t="shared" si="37"/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 t="shared" si="37"/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 t="shared" si="37"/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 t="shared" si="37"/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 t="shared" si="37"/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 t="shared" si="37"/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 t="shared" si="37"/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 t="shared" si="37"/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 t="shared" si="37"/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 t="shared" si="37"/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 t="shared" si="37"/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 t="shared" si="37"/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 t="shared" si="37"/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 t="shared" si="37"/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 t="shared" si="37"/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 t="shared" si="37"/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 t="shared" si="37"/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 t="shared" si="37"/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 t="shared" si="37"/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 t="shared" si="37"/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 t="shared" si="37"/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 t="shared" si="37"/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 t="shared" si="37"/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 t="shared" si="37"/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 t="shared" si="37"/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 t="shared" si="37"/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 t="shared" si="37"/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 t="shared" si="37"/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 t="shared" si="37"/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 t="shared" si="37"/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 t="shared" si="37"/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 t="shared" si="37"/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 t="shared" si="37"/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 t="shared" si="37"/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 t="shared" si="37"/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 t="shared" si="37"/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 t="shared" si="37"/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 t="shared" si="37"/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 t="shared" si="37"/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 t="shared" si="37"/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 t="shared" si="37"/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 t="shared" ref="C2434:C2497" si="38">IF(B2434="Yes",1,0)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 t="shared" si="38"/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 t="shared" si="38"/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 t="shared" si="38"/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 t="shared" si="38"/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 t="shared" si="38"/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 t="shared" si="38"/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 t="shared" si="38"/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 t="shared" si="38"/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 t="shared" si="38"/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 t="shared" si="38"/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 t="shared" si="38"/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 t="shared" si="38"/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 t="shared" si="38"/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 t="shared" si="38"/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 t="shared" si="38"/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 t="shared" si="38"/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 t="shared" si="38"/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 t="shared" si="38"/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 t="shared" si="38"/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 t="shared" si="38"/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 t="shared" si="38"/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 t="shared" si="38"/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 t="shared" si="38"/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 t="shared" si="38"/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 t="shared" si="38"/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 t="shared" si="38"/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 t="shared" si="38"/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 t="shared" si="38"/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 t="shared" si="38"/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 t="shared" si="38"/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 t="shared" si="38"/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 t="shared" si="38"/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 t="shared" si="38"/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 t="shared" si="38"/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 t="shared" si="38"/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 t="shared" si="38"/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 t="shared" si="38"/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 t="shared" si="38"/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 t="shared" si="38"/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 t="shared" si="38"/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 t="shared" si="38"/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 t="shared" si="38"/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 t="shared" si="38"/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 t="shared" si="38"/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 t="shared" si="38"/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 t="shared" si="38"/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 t="shared" si="38"/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 t="shared" si="38"/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 t="shared" si="38"/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 t="shared" si="38"/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 t="shared" si="38"/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 t="shared" si="38"/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 t="shared" si="38"/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 t="shared" si="38"/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 t="shared" si="38"/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 t="shared" si="38"/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 t="shared" si="38"/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 t="shared" si="38"/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 t="shared" si="38"/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 t="shared" si="38"/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 t="shared" si="38"/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 t="shared" si="38"/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 t="shared" si="38"/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 t="shared" ref="C2498:C2561" si="39">IF(B2498="Yes",1,0)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 t="shared" si="39"/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 t="shared" si="39"/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 t="shared" si="39"/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 t="shared" si="39"/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 t="shared" si="39"/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 t="shared" si="39"/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 t="shared" si="39"/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 t="shared" si="39"/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 t="shared" si="39"/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 t="shared" si="39"/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 t="shared" si="39"/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 t="shared" si="39"/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 t="shared" si="39"/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 t="shared" si="39"/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 t="shared" si="39"/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 t="shared" si="39"/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 t="shared" si="39"/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 t="shared" si="39"/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 t="shared" si="39"/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 t="shared" si="39"/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 t="shared" si="39"/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 t="shared" si="39"/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 t="shared" si="39"/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 t="shared" si="39"/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 t="shared" si="39"/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 t="shared" si="39"/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 t="shared" si="39"/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 t="shared" si="39"/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 t="shared" si="39"/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 t="shared" si="39"/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 t="shared" si="39"/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 t="shared" si="39"/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 t="shared" si="39"/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 t="shared" si="39"/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 t="shared" si="39"/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 t="shared" si="39"/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 t="shared" si="39"/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 t="shared" si="39"/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 t="shared" si="39"/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 t="shared" si="39"/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 t="shared" si="39"/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 t="shared" si="39"/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 t="shared" si="39"/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 t="shared" si="39"/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 t="shared" si="39"/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 t="shared" si="39"/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 t="shared" si="39"/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 t="shared" si="39"/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 t="shared" si="39"/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 t="shared" si="39"/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 t="shared" si="39"/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 t="shared" si="39"/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 t="shared" si="39"/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 t="shared" si="39"/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 t="shared" si="39"/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 t="shared" si="39"/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 t="shared" si="39"/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 t="shared" si="39"/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 t="shared" si="39"/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 t="shared" si="39"/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 t="shared" si="39"/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 t="shared" si="39"/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 t="shared" si="39"/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 t="shared" ref="C2562:C2625" si="40">IF(B2562="Yes",1,0)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 t="shared" si="40"/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 t="shared" si="40"/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 t="shared" si="40"/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 t="shared" si="40"/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 t="shared" si="40"/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 t="shared" si="40"/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 t="shared" si="40"/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 t="shared" si="40"/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 t="shared" si="40"/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 t="shared" si="40"/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 t="shared" si="40"/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 t="shared" si="40"/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 t="shared" si="40"/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 t="shared" si="40"/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 t="shared" si="40"/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 t="shared" si="40"/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 t="shared" si="40"/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 t="shared" si="40"/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 t="shared" si="40"/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 t="shared" si="40"/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 t="shared" si="40"/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 t="shared" si="40"/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 t="shared" si="40"/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 t="shared" si="40"/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 t="shared" si="40"/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 t="shared" si="40"/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 t="shared" si="40"/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 t="shared" si="40"/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 t="shared" si="40"/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 t="shared" si="40"/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 t="shared" si="40"/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 t="shared" si="40"/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 t="shared" si="40"/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 t="shared" si="40"/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 t="shared" si="40"/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 t="shared" si="40"/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 t="shared" si="40"/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 t="shared" si="40"/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 t="shared" si="40"/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 t="shared" si="40"/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 t="shared" si="40"/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 t="shared" si="40"/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 t="shared" si="40"/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 t="shared" si="40"/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 t="shared" si="40"/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 t="shared" si="40"/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 t="shared" si="40"/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 t="shared" si="40"/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 t="shared" si="40"/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 t="shared" si="40"/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 t="shared" si="40"/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 t="shared" si="40"/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 t="shared" si="40"/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 t="shared" si="40"/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 t="shared" si="40"/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 t="shared" si="40"/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 t="shared" si="40"/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 t="shared" si="40"/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 t="shared" si="40"/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 t="shared" si="40"/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 t="shared" si="40"/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 t="shared" si="40"/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 t="shared" ref="C2626:C2689" si="41">IF(B2626="Yes",1,0)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 t="shared" si="41"/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 t="shared" si="41"/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 t="shared" si="41"/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 t="shared" si="41"/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 t="shared" si="41"/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 t="shared" si="41"/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 t="shared" si="41"/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 t="shared" si="41"/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 t="shared" si="41"/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 t="shared" si="41"/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 t="shared" si="41"/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 t="shared" si="41"/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 t="shared" si="41"/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 t="shared" si="41"/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 t="shared" si="41"/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 t="shared" si="41"/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 t="shared" si="41"/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 t="shared" si="41"/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 t="shared" si="41"/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 t="shared" si="41"/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 t="shared" si="41"/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 t="shared" si="41"/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 t="shared" si="41"/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 t="shared" si="41"/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 t="shared" si="41"/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 t="shared" si="41"/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 t="shared" si="41"/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 t="shared" si="41"/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 t="shared" si="41"/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 t="shared" si="41"/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 t="shared" si="41"/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 t="shared" si="41"/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 t="shared" si="41"/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 t="shared" si="41"/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 t="shared" si="41"/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 t="shared" si="41"/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 t="shared" si="41"/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 t="shared" si="41"/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 t="shared" si="41"/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 t="shared" si="41"/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 t="shared" si="41"/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 t="shared" si="41"/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 t="shared" si="41"/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 t="shared" si="41"/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 t="shared" si="41"/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 t="shared" si="41"/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 t="shared" si="41"/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 t="shared" si="41"/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 t="shared" si="41"/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 t="shared" si="41"/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 t="shared" si="41"/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 t="shared" si="41"/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 t="shared" si="41"/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 t="shared" si="41"/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 t="shared" si="41"/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 t="shared" si="41"/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 t="shared" si="41"/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 t="shared" si="41"/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 t="shared" si="41"/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 t="shared" si="41"/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 t="shared" si="41"/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 t="shared" si="41"/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 t="shared" si="41"/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 t="shared" ref="C2690:C2753" si="42">IF(B2690="Yes",1,0)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 t="shared" si="42"/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 t="shared" si="42"/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 t="shared" si="42"/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 t="shared" si="42"/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 t="shared" si="42"/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 t="shared" si="42"/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 t="shared" si="42"/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 t="shared" si="42"/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 t="shared" si="42"/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 t="shared" si="42"/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 t="shared" si="42"/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 t="shared" si="42"/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 t="shared" si="42"/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 t="shared" si="42"/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 t="shared" si="42"/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 t="shared" si="42"/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 t="shared" si="42"/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 t="shared" si="42"/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 t="shared" si="42"/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 t="shared" si="42"/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 t="shared" si="42"/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 t="shared" si="42"/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 t="shared" si="42"/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 t="shared" si="42"/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 t="shared" si="42"/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 t="shared" si="42"/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 t="shared" si="42"/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 t="shared" si="42"/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 t="shared" si="42"/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 t="shared" si="42"/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 t="shared" si="42"/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 t="shared" si="42"/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 t="shared" si="42"/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 t="shared" si="42"/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 t="shared" si="42"/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 t="shared" si="42"/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 t="shared" si="42"/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 t="shared" si="42"/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 t="shared" si="42"/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 t="shared" si="42"/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 t="shared" si="42"/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 t="shared" si="42"/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 t="shared" si="42"/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 t="shared" si="42"/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 t="shared" si="42"/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 t="shared" si="42"/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 t="shared" si="42"/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 t="shared" si="42"/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 t="shared" si="42"/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 t="shared" si="42"/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 t="shared" si="42"/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 t="shared" si="42"/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 t="shared" si="42"/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 t="shared" si="42"/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 t="shared" si="42"/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 t="shared" si="42"/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 t="shared" si="42"/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 t="shared" si="42"/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 t="shared" si="42"/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 t="shared" si="42"/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 t="shared" si="42"/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 t="shared" si="42"/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 t="shared" si="42"/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 t="shared" ref="C2754:C2817" si="43">IF(B2754="Yes",1,0)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 t="shared" si="43"/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 t="shared" si="43"/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 t="shared" si="43"/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 t="shared" si="43"/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 t="shared" si="43"/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 t="shared" si="43"/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 t="shared" si="43"/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 t="shared" si="43"/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 t="shared" si="43"/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 t="shared" si="43"/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 t="shared" si="43"/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 t="shared" si="43"/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 t="shared" si="43"/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 t="shared" si="43"/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 t="shared" si="43"/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 t="shared" si="43"/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 t="shared" si="43"/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 t="shared" si="43"/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 t="shared" si="43"/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 t="shared" si="43"/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 t="shared" si="43"/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 t="shared" si="43"/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 t="shared" si="43"/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 t="shared" si="43"/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 t="shared" si="43"/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 t="shared" si="43"/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 t="shared" si="43"/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 t="shared" si="43"/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 t="shared" si="43"/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 t="shared" si="43"/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 t="shared" si="43"/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 t="shared" si="43"/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 t="shared" si="43"/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 t="shared" si="43"/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 t="shared" si="43"/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 t="shared" si="43"/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 t="shared" si="43"/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 t="shared" si="43"/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 t="shared" si="43"/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 t="shared" si="43"/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 t="shared" si="43"/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 t="shared" si="43"/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 t="shared" si="43"/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 t="shared" si="43"/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 t="shared" si="43"/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 t="shared" si="43"/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 t="shared" si="43"/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 t="shared" si="43"/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 t="shared" si="43"/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 t="shared" si="43"/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 t="shared" si="43"/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 t="shared" si="43"/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 t="shared" si="43"/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 t="shared" si="43"/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 t="shared" si="43"/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 t="shared" si="43"/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 t="shared" si="43"/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 t="shared" si="43"/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 t="shared" si="43"/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 t="shared" si="43"/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 t="shared" si="43"/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 t="shared" si="43"/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 t="shared" si="43"/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 t="shared" ref="C2818:C2881" si="44">IF(B2818="Yes",1,0)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 t="shared" si="44"/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 t="shared" si="44"/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 t="shared" si="44"/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 t="shared" si="44"/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 t="shared" si="44"/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 t="shared" si="44"/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 t="shared" si="44"/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 t="shared" si="44"/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 t="shared" si="44"/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 t="shared" si="44"/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 t="shared" si="44"/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 t="shared" si="44"/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 t="shared" si="44"/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 t="shared" si="44"/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 t="shared" si="44"/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 t="shared" si="44"/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 t="shared" si="44"/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 t="shared" si="44"/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 t="shared" si="44"/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 t="shared" si="44"/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 t="shared" si="44"/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 t="shared" si="44"/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 t="shared" si="44"/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 t="shared" si="44"/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 t="shared" si="44"/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 t="shared" si="44"/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 t="shared" si="44"/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 t="shared" si="44"/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 t="shared" si="44"/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 t="shared" si="44"/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 t="shared" si="44"/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 t="shared" si="44"/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 t="shared" si="44"/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 t="shared" si="44"/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 t="shared" si="44"/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 t="shared" si="44"/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 t="shared" si="44"/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 t="shared" si="44"/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 t="shared" si="44"/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 t="shared" si="44"/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 t="shared" si="44"/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 t="shared" si="44"/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 t="shared" si="44"/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 t="shared" si="44"/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 t="shared" si="44"/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 t="shared" si="44"/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 t="shared" si="44"/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 t="shared" si="44"/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 t="shared" si="44"/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 t="shared" si="44"/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 t="shared" si="44"/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 t="shared" si="44"/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 t="shared" si="44"/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 t="shared" si="44"/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 t="shared" si="44"/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 t="shared" si="44"/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 t="shared" si="44"/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 t="shared" si="44"/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 t="shared" si="44"/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 t="shared" si="44"/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 t="shared" si="44"/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 t="shared" si="44"/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 t="shared" si="44"/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 t="shared" ref="C2882:C2945" si="45">IF(B2882="Yes",1,0)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 t="shared" si="45"/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 t="shared" si="45"/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 t="shared" si="45"/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 t="shared" si="45"/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 t="shared" si="45"/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 t="shared" si="45"/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 t="shared" si="45"/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 t="shared" si="45"/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 t="shared" si="45"/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 t="shared" si="45"/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 t="shared" si="45"/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 t="shared" si="45"/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 t="shared" si="45"/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 t="shared" si="45"/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 t="shared" si="45"/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 t="shared" si="45"/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 t="shared" si="45"/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 t="shared" si="45"/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 t="shared" si="45"/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 t="shared" si="45"/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 t="shared" si="45"/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 t="shared" si="45"/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 t="shared" si="45"/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 t="shared" si="45"/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 t="shared" si="45"/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 t="shared" si="45"/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 t="shared" si="45"/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 t="shared" si="45"/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 t="shared" si="45"/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 t="shared" si="45"/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 t="shared" si="45"/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 t="shared" si="45"/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 t="shared" si="45"/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 t="shared" si="45"/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 t="shared" si="45"/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 t="shared" si="45"/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 t="shared" si="45"/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 t="shared" si="45"/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 t="shared" si="45"/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 t="shared" si="45"/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 t="shared" si="45"/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 t="shared" si="45"/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 t="shared" si="45"/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 t="shared" si="45"/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 t="shared" si="45"/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 t="shared" si="45"/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 t="shared" si="45"/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 t="shared" si="45"/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 t="shared" si="45"/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 t="shared" si="45"/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 t="shared" si="45"/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 t="shared" si="45"/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 t="shared" si="45"/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 t="shared" si="45"/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 t="shared" si="45"/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 t="shared" si="45"/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 t="shared" si="45"/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 t="shared" si="45"/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 t="shared" si="45"/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 t="shared" si="45"/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 t="shared" si="45"/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 t="shared" si="45"/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 t="shared" si="45"/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 t="shared" ref="C2946:C3009" si="46">IF(B2946="Yes",1,0)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 t="shared" si="46"/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 t="shared" si="46"/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 t="shared" si="46"/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 t="shared" si="46"/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 t="shared" si="46"/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 t="shared" si="46"/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 t="shared" si="46"/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 t="shared" si="46"/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 t="shared" si="46"/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 t="shared" si="46"/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 t="shared" si="46"/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 t="shared" si="46"/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 t="shared" si="46"/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 t="shared" si="46"/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 t="shared" si="46"/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 t="shared" si="46"/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 t="shared" si="46"/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 t="shared" si="46"/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 t="shared" si="46"/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 t="shared" si="46"/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 t="shared" si="46"/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 t="shared" si="46"/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 t="shared" si="46"/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 t="shared" si="46"/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 t="shared" si="46"/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 t="shared" si="46"/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 t="shared" si="46"/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 t="shared" si="46"/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 t="shared" si="46"/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 t="shared" si="46"/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 t="shared" si="46"/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 t="shared" si="46"/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 t="shared" si="46"/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 t="shared" si="46"/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 t="shared" si="46"/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 t="shared" si="46"/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 t="shared" si="46"/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 t="shared" si="46"/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 t="shared" si="46"/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 t="shared" si="46"/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 t="shared" si="46"/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 t="shared" si="46"/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 t="shared" si="46"/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 t="shared" si="46"/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 t="shared" si="46"/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 t="shared" si="46"/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 t="shared" si="46"/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 t="shared" si="46"/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 t="shared" si="46"/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 t="shared" si="46"/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 t="shared" si="46"/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 t="shared" si="46"/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 t="shared" si="46"/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 t="shared" si="46"/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 t="shared" si="46"/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 t="shared" si="46"/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 t="shared" si="46"/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 t="shared" si="46"/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 t="shared" si="46"/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 t="shared" si="46"/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 t="shared" si="46"/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 t="shared" si="46"/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 t="shared" si="46"/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 t="shared" ref="C3010:C3073" si="47">IF(B3010="Yes",1,0)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 t="shared" si="47"/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 t="shared" si="47"/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 t="shared" si="47"/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 t="shared" si="47"/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 t="shared" si="47"/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 t="shared" si="47"/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 t="shared" si="47"/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 t="shared" si="47"/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 t="shared" si="47"/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 t="shared" si="47"/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 t="shared" si="47"/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 t="shared" si="47"/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 t="shared" si="47"/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 t="shared" si="47"/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 t="shared" si="47"/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 t="shared" si="47"/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 t="shared" si="47"/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 t="shared" si="47"/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 t="shared" si="47"/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 t="shared" si="47"/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 t="shared" si="47"/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 t="shared" si="47"/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 t="shared" si="47"/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 t="shared" si="47"/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 t="shared" si="47"/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 t="shared" si="47"/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 t="shared" si="47"/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 t="shared" si="47"/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 t="shared" si="47"/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 t="shared" si="47"/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 t="shared" si="47"/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 t="shared" si="47"/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 t="shared" si="47"/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 t="shared" si="47"/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 t="shared" si="47"/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 t="shared" si="47"/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 t="shared" si="47"/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 t="shared" si="47"/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 t="shared" si="47"/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 t="shared" si="47"/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 t="shared" si="47"/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 t="shared" si="47"/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 t="shared" si="47"/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 t="shared" si="47"/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 t="shared" si="47"/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 t="shared" si="47"/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 t="shared" si="47"/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 t="shared" si="47"/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 t="shared" si="47"/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 t="shared" si="47"/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 t="shared" si="47"/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 t="shared" si="47"/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 t="shared" si="47"/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 t="shared" si="47"/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 t="shared" si="47"/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 t="shared" si="47"/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 t="shared" si="47"/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 t="shared" si="47"/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 t="shared" si="47"/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 t="shared" si="47"/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 t="shared" si="47"/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 t="shared" si="47"/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 t="shared" si="47"/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 t="shared" ref="C3074:C3137" si="48">IF(B3074="Yes",1,0)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 t="shared" si="48"/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 t="shared" si="48"/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 t="shared" si="48"/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 t="shared" si="48"/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 t="shared" si="48"/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 t="shared" si="48"/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 t="shared" si="48"/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 t="shared" si="48"/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 t="shared" si="48"/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 t="shared" si="48"/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 t="shared" si="48"/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 t="shared" si="48"/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 t="shared" si="48"/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 t="shared" si="48"/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 t="shared" si="48"/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 t="shared" si="48"/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 t="shared" si="48"/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 t="shared" si="48"/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 t="shared" si="48"/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 t="shared" si="48"/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 t="shared" si="48"/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 t="shared" si="48"/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 t="shared" si="48"/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 t="shared" si="48"/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 t="shared" si="48"/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 t="shared" si="48"/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 t="shared" si="48"/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 t="shared" si="48"/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 t="shared" si="48"/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 t="shared" si="48"/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 t="shared" si="48"/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 t="shared" si="48"/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 t="shared" si="48"/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 t="shared" si="48"/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 t="shared" si="48"/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 t="shared" si="48"/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 t="shared" si="48"/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 t="shared" si="48"/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 t="shared" si="48"/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 t="shared" si="48"/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 t="shared" si="48"/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 t="shared" si="48"/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 t="shared" si="48"/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 t="shared" si="48"/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 t="shared" si="48"/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 t="shared" si="48"/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 t="shared" si="48"/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 t="shared" si="48"/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 t="shared" si="48"/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 t="shared" si="48"/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 t="shared" si="48"/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 t="shared" si="48"/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 t="shared" si="48"/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 t="shared" si="48"/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 t="shared" si="48"/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 t="shared" si="48"/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 t="shared" si="48"/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 t="shared" si="48"/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 t="shared" si="48"/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 t="shared" si="48"/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 t="shared" si="48"/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 t="shared" si="48"/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 t="shared" si="48"/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 t="shared" ref="C3138:C3201" si="49">IF(B3138="Yes",1,0)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 t="shared" si="49"/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 t="shared" si="49"/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 t="shared" si="49"/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 t="shared" si="49"/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 t="shared" si="49"/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 t="shared" si="49"/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 t="shared" si="49"/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 t="shared" si="49"/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 t="shared" si="49"/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 t="shared" si="49"/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 t="shared" si="49"/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 t="shared" si="49"/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 t="shared" si="49"/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 t="shared" si="49"/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 t="shared" si="49"/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 t="shared" si="49"/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 t="shared" si="49"/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 t="shared" si="49"/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 t="shared" si="49"/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 t="shared" si="49"/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 t="shared" si="49"/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 t="shared" si="49"/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 t="shared" si="49"/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 t="shared" si="49"/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 t="shared" si="49"/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 t="shared" si="49"/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 t="shared" si="49"/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 t="shared" si="49"/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 t="shared" si="49"/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 t="shared" si="49"/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 t="shared" si="49"/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 t="shared" si="49"/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 t="shared" si="49"/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 t="shared" si="49"/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 t="shared" si="49"/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 t="shared" si="49"/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 t="shared" si="49"/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 t="shared" si="49"/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 t="shared" si="49"/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 t="shared" si="49"/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 t="shared" si="49"/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 t="shared" si="49"/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 t="shared" si="49"/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 t="shared" si="49"/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 t="shared" si="49"/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 t="shared" si="49"/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 t="shared" si="49"/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 t="shared" si="49"/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 t="shared" si="49"/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 t="shared" si="49"/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 t="shared" si="49"/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 t="shared" si="49"/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 t="shared" si="49"/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 t="shared" si="49"/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 t="shared" si="49"/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 t="shared" si="49"/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 t="shared" si="49"/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 t="shared" si="49"/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 t="shared" si="49"/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 t="shared" si="49"/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 t="shared" si="49"/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 t="shared" si="49"/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 t="shared" si="49"/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 t="shared" ref="C3202:C3265" si="50">IF(B3202="Yes",1,0)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 t="shared" si="50"/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 t="shared" si="50"/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 t="shared" si="50"/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 t="shared" si="50"/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 t="shared" si="50"/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 t="shared" si="50"/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 t="shared" si="50"/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 t="shared" si="50"/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 t="shared" si="50"/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 t="shared" si="50"/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 t="shared" si="50"/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 t="shared" si="50"/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 t="shared" si="50"/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 t="shared" si="50"/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 t="shared" si="50"/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 t="shared" si="50"/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 t="shared" si="50"/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 t="shared" si="50"/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 t="shared" si="50"/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 t="shared" si="50"/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 t="shared" si="50"/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 t="shared" si="50"/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 t="shared" si="50"/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 t="shared" si="50"/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 t="shared" si="50"/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 t="shared" si="50"/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 t="shared" si="50"/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 t="shared" si="50"/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 t="shared" si="50"/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 t="shared" si="50"/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 t="shared" si="50"/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 t="shared" si="50"/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 t="shared" si="50"/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 t="shared" si="50"/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 t="shared" si="50"/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 t="shared" si="50"/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 t="shared" si="50"/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 t="shared" si="50"/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 t="shared" si="50"/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 t="shared" si="50"/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 t="shared" si="50"/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 t="shared" si="50"/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 t="shared" si="50"/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 t="shared" si="50"/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 t="shared" si="50"/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 t="shared" si="50"/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 t="shared" si="50"/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 t="shared" si="50"/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 t="shared" si="50"/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 t="shared" si="50"/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 t="shared" si="50"/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 t="shared" si="50"/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 t="shared" si="50"/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 t="shared" si="50"/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 t="shared" si="50"/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 t="shared" si="50"/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 t="shared" si="50"/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 t="shared" si="50"/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 t="shared" si="50"/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 t="shared" si="50"/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 t="shared" si="50"/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 t="shared" si="50"/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 t="shared" si="50"/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 t="shared" ref="C3266:C3329" si="51">IF(B3266="Yes",1,0)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 t="shared" si="51"/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 t="shared" si="51"/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 t="shared" si="51"/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 t="shared" si="51"/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 t="shared" si="51"/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 t="shared" si="51"/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 t="shared" si="51"/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 t="shared" si="51"/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 t="shared" si="51"/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 t="shared" si="51"/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 t="shared" si="51"/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 t="shared" si="51"/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 t="shared" si="51"/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 t="shared" si="51"/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 t="shared" si="51"/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 t="shared" si="51"/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 t="shared" si="51"/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 t="shared" si="51"/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 t="shared" si="51"/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 t="shared" si="51"/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 t="shared" si="51"/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 t="shared" si="51"/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 t="shared" si="51"/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 t="shared" si="51"/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 t="shared" si="51"/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 t="shared" si="51"/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 t="shared" si="51"/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 t="shared" si="51"/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 t="shared" si="51"/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 t="shared" si="51"/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 t="shared" si="51"/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 t="shared" si="51"/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 t="shared" si="51"/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 t="shared" si="51"/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 t="shared" si="51"/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 t="shared" si="51"/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 t="shared" si="51"/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 t="shared" si="51"/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 t="shared" si="51"/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 t="shared" si="51"/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 t="shared" si="51"/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 t="shared" si="51"/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 t="shared" si="51"/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 t="shared" si="51"/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 t="shared" si="51"/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 t="shared" si="51"/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 t="shared" si="51"/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 t="shared" si="51"/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 t="shared" si="51"/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 t="shared" si="51"/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 t="shared" si="51"/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 t="shared" si="51"/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 t="shared" si="51"/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 t="shared" si="51"/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 t="shared" si="51"/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 t="shared" si="51"/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 t="shared" si="51"/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 t="shared" si="51"/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 t="shared" si="51"/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 t="shared" si="51"/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 t="shared" si="51"/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 t="shared" si="51"/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 t="shared" si="51"/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 t="shared" ref="C3330:C3393" si="52">IF(B3330="Yes",1,0)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 t="shared" si="52"/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 t="shared" si="52"/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 t="shared" si="52"/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 t="shared" si="52"/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 t="shared" si="52"/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 t="shared" si="52"/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 t="shared" si="52"/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 t="shared" si="52"/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 t="shared" si="52"/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 t="shared" si="52"/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 t="shared" si="52"/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 t="shared" si="52"/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 t="shared" si="52"/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 t="shared" si="52"/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 t="shared" si="52"/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 t="shared" si="52"/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 t="shared" si="52"/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 t="shared" si="52"/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 t="shared" si="52"/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 t="shared" si="52"/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 t="shared" si="52"/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 t="shared" si="52"/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 t="shared" si="52"/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 t="shared" si="52"/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 t="shared" si="52"/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 t="shared" si="52"/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 t="shared" si="52"/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 t="shared" si="52"/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 t="shared" si="52"/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 t="shared" si="52"/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 t="shared" si="52"/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 t="shared" si="52"/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 t="shared" si="52"/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 t="shared" si="52"/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 t="shared" si="52"/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 t="shared" si="52"/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 t="shared" si="52"/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 t="shared" si="52"/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 t="shared" si="52"/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 t="shared" si="52"/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 t="shared" si="52"/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 t="shared" si="52"/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 t="shared" si="52"/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 t="shared" si="52"/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 t="shared" si="52"/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 t="shared" si="52"/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 t="shared" si="52"/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 t="shared" si="52"/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 t="shared" si="52"/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 t="shared" si="52"/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 t="shared" si="52"/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 t="shared" si="52"/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 t="shared" si="52"/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 t="shared" si="52"/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 t="shared" si="52"/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 t="shared" si="52"/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 t="shared" si="52"/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 t="shared" si="52"/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 t="shared" si="52"/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 t="shared" si="52"/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 t="shared" si="52"/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 t="shared" si="52"/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 t="shared" si="52"/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 t="shared" ref="C3394:C3457" si="53">IF(B3394="Yes",1,0)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 t="shared" si="53"/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 t="shared" si="53"/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 t="shared" si="53"/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 t="shared" si="53"/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 t="shared" si="53"/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 t="shared" si="53"/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 t="shared" si="53"/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 t="shared" si="53"/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 t="shared" si="53"/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 t="shared" si="53"/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 t="shared" si="53"/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 t="shared" si="53"/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 t="shared" si="53"/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 t="shared" si="53"/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 t="shared" si="53"/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 t="shared" si="53"/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 t="shared" si="53"/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 t="shared" si="53"/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 t="shared" si="53"/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 t="shared" si="53"/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 t="shared" si="53"/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 t="shared" si="53"/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 t="shared" si="53"/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 t="shared" si="53"/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 t="shared" si="53"/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 t="shared" si="53"/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 t="shared" si="53"/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 t="shared" si="53"/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 t="shared" si="53"/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 t="shared" si="53"/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 t="shared" si="53"/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 t="shared" si="53"/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 t="shared" si="53"/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 t="shared" si="53"/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 t="shared" si="53"/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 t="shared" si="53"/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 t="shared" si="53"/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 t="shared" si="53"/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 t="shared" si="53"/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 t="shared" si="53"/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 t="shared" si="53"/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 t="shared" si="53"/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 t="shared" si="53"/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 t="shared" si="53"/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 t="shared" si="53"/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 t="shared" si="53"/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 t="shared" si="53"/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 t="shared" si="53"/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 t="shared" si="53"/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 t="shared" si="53"/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 t="shared" si="53"/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 t="shared" si="53"/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 t="shared" si="53"/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 t="shared" si="53"/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 t="shared" si="53"/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 t="shared" si="53"/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 t="shared" si="53"/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 t="shared" si="53"/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 t="shared" si="53"/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 t="shared" si="53"/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 t="shared" si="53"/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 t="shared" si="53"/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 t="shared" si="53"/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 t="shared" ref="C3458:C3521" si="54">IF(B3458="Yes",1,0)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 t="shared" si="54"/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 t="shared" si="54"/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 t="shared" si="54"/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 t="shared" si="54"/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 t="shared" si="54"/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 t="shared" si="54"/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 t="shared" si="54"/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 t="shared" si="54"/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 t="shared" si="54"/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 t="shared" si="54"/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 t="shared" si="54"/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 t="shared" si="54"/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 t="shared" si="54"/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 t="shared" si="54"/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 t="shared" si="54"/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 t="shared" si="54"/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 t="shared" si="54"/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 t="shared" si="54"/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 t="shared" si="54"/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 t="shared" si="54"/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 t="shared" si="54"/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 t="shared" si="54"/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 t="shared" si="54"/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 t="shared" si="54"/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 t="shared" si="54"/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 t="shared" si="54"/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 t="shared" si="54"/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 t="shared" si="54"/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 t="shared" si="54"/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 t="shared" si="54"/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 t="shared" si="54"/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 t="shared" si="54"/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 t="shared" si="54"/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 t="shared" si="54"/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 t="shared" si="54"/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 t="shared" si="54"/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 t="shared" si="54"/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 t="shared" si="54"/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 t="shared" si="54"/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 t="shared" si="54"/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 t="shared" si="54"/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 t="shared" si="54"/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 t="shared" si="54"/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 t="shared" si="54"/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 t="shared" si="54"/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 t="shared" si="54"/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 t="shared" si="54"/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 t="shared" si="54"/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 t="shared" si="54"/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 t="shared" si="54"/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 t="shared" si="54"/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 t="shared" si="54"/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 t="shared" si="54"/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 t="shared" si="54"/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 t="shared" si="54"/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 t="shared" si="54"/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 t="shared" si="54"/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 t="shared" si="54"/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 t="shared" si="54"/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 t="shared" si="54"/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 t="shared" si="54"/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 t="shared" si="54"/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 t="shared" si="54"/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 t="shared" ref="C3522:C3585" si="55">IF(B3522="Yes",1,0)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 t="shared" si="55"/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 t="shared" si="55"/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 t="shared" si="55"/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 t="shared" si="55"/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 t="shared" si="55"/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 t="shared" si="55"/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 t="shared" si="55"/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 t="shared" si="55"/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 t="shared" si="55"/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 t="shared" si="55"/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 t="shared" si="55"/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 t="shared" si="55"/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 t="shared" si="55"/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 t="shared" si="55"/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 t="shared" si="55"/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 t="shared" si="55"/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 t="shared" si="55"/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 t="shared" si="55"/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 t="shared" si="55"/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 t="shared" si="55"/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 t="shared" si="55"/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 t="shared" si="55"/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 t="shared" si="55"/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 t="shared" si="55"/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 t="shared" si="55"/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 t="shared" si="55"/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 t="shared" si="55"/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 t="shared" si="55"/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 t="shared" si="55"/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 t="shared" si="55"/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 t="shared" si="55"/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 t="shared" si="55"/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 t="shared" si="55"/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 t="shared" si="55"/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 t="shared" si="55"/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 t="shared" si="55"/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 t="shared" si="55"/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 t="shared" si="55"/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 t="shared" si="55"/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 t="shared" si="55"/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 t="shared" si="55"/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 t="shared" si="55"/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 t="shared" si="55"/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 t="shared" si="55"/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 t="shared" si="55"/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 t="shared" si="55"/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 t="shared" si="55"/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 t="shared" si="55"/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 t="shared" si="55"/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 t="shared" si="55"/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 t="shared" si="55"/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 t="shared" si="55"/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 t="shared" si="55"/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 t="shared" si="55"/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 t="shared" si="55"/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 t="shared" si="55"/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 t="shared" si="55"/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 t="shared" si="55"/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 t="shared" si="55"/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 t="shared" si="55"/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 t="shared" si="55"/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 t="shared" si="55"/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 t="shared" si="55"/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 t="shared" ref="C3586:C3649" si="56">IF(B3586="Yes",1,0)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 t="shared" si="56"/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 t="shared" si="56"/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 t="shared" si="56"/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 t="shared" si="56"/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 t="shared" si="56"/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 t="shared" si="56"/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 t="shared" si="56"/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 t="shared" si="56"/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 t="shared" si="56"/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 t="shared" si="56"/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 t="shared" si="56"/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 t="shared" si="56"/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 t="shared" si="56"/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 t="shared" si="56"/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 t="shared" si="56"/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 t="shared" si="56"/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 t="shared" si="56"/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 t="shared" si="56"/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 t="shared" si="56"/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 t="shared" si="56"/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 t="shared" si="56"/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 t="shared" si="56"/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 t="shared" si="56"/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 t="shared" si="56"/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 t="shared" si="56"/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 t="shared" si="56"/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 t="shared" si="56"/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 t="shared" si="56"/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 t="shared" si="56"/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 t="shared" si="56"/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 t="shared" si="56"/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 t="shared" si="56"/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 t="shared" si="56"/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 t="shared" si="56"/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 t="shared" si="56"/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 t="shared" si="56"/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 t="shared" si="56"/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 t="shared" si="56"/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 t="shared" si="56"/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 t="shared" si="56"/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 t="shared" si="56"/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 t="shared" si="56"/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 t="shared" si="56"/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 t="shared" si="56"/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 t="shared" si="56"/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 t="shared" si="56"/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 t="shared" si="56"/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 t="shared" si="56"/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 t="shared" si="56"/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 t="shared" si="56"/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 t="shared" si="56"/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 t="shared" si="56"/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 t="shared" si="56"/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 t="shared" si="56"/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 t="shared" si="56"/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 t="shared" si="56"/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 t="shared" si="56"/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 t="shared" si="56"/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 t="shared" si="56"/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 t="shared" si="56"/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 t="shared" si="56"/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 t="shared" si="56"/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 t="shared" si="56"/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 t="shared" ref="C3650:C3713" si="57">IF(B3650="Yes",1,0)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 t="shared" si="57"/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 t="shared" si="57"/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 t="shared" si="57"/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 t="shared" si="57"/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 t="shared" si="57"/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 t="shared" si="57"/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 t="shared" si="57"/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 t="shared" si="57"/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 t="shared" si="57"/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 t="shared" si="57"/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 t="shared" si="57"/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 t="shared" si="57"/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 t="shared" si="57"/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 t="shared" si="57"/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 t="shared" si="57"/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 t="shared" si="57"/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 t="shared" si="57"/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 t="shared" si="57"/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 t="shared" si="57"/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 t="shared" si="57"/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 t="shared" si="57"/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 t="shared" si="57"/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 t="shared" si="57"/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 t="shared" si="57"/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 t="shared" si="57"/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 t="shared" si="57"/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 t="shared" si="57"/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 t="shared" si="57"/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 t="shared" si="57"/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 t="shared" si="57"/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 t="shared" si="57"/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 t="shared" si="57"/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 t="shared" si="57"/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 t="shared" si="57"/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 t="shared" si="57"/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 t="shared" si="57"/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 t="shared" si="57"/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 t="shared" si="57"/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 t="shared" si="57"/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 t="shared" si="57"/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 t="shared" si="57"/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 t="shared" si="57"/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 t="shared" si="57"/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 t="shared" si="57"/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 t="shared" si="57"/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 t="shared" si="57"/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 t="shared" si="57"/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 t="shared" si="57"/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 t="shared" si="57"/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 t="shared" si="57"/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 t="shared" si="57"/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 t="shared" si="57"/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 t="shared" si="57"/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 t="shared" si="57"/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 t="shared" si="57"/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 t="shared" si="57"/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 t="shared" si="57"/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 t="shared" si="57"/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 t="shared" si="57"/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 t="shared" si="57"/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 t="shared" si="57"/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 t="shared" si="57"/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 t="shared" si="57"/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 t="shared" ref="C3714:C3777" si="58">IF(B3714="Yes",1,0)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 t="shared" si="58"/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 t="shared" si="58"/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 t="shared" si="58"/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 t="shared" si="58"/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 t="shared" si="58"/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 t="shared" si="58"/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 t="shared" si="58"/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 t="shared" si="58"/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 t="shared" si="58"/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 t="shared" si="58"/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 t="shared" si="58"/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 t="shared" si="58"/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 t="shared" si="58"/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 t="shared" si="58"/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 t="shared" si="58"/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 t="shared" si="58"/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 t="shared" si="58"/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 t="shared" si="58"/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 t="shared" si="58"/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 t="shared" si="58"/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 t="shared" si="58"/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 t="shared" si="58"/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 t="shared" si="58"/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 t="shared" si="58"/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 t="shared" si="58"/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 t="shared" si="58"/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 t="shared" si="58"/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 t="shared" si="58"/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 t="shared" si="58"/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 t="shared" si="58"/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 t="shared" si="58"/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 t="shared" si="58"/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 t="shared" si="58"/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 t="shared" si="58"/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 t="shared" si="58"/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 t="shared" si="58"/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 t="shared" si="58"/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 t="shared" si="58"/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 t="shared" si="58"/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 t="shared" si="58"/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 t="shared" si="58"/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 t="shared" si="58"/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 t="shared" si="58"/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 t="shared" si="58"/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 t="shared" si="58"/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 t="shared" si="58"/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 t="shared" si="58"/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 t="shared" si="58"/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 t="shared" si="58"/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 t="shared" si="58"/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 t="shared" si="58"/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 t="shared" si="58"/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 t="shared" si="58"/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 t="shared" si="58"/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 t="shared" si="58"/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 t="shared" si="58"/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 t="shared" si="58"/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 t="shared" si="58"/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 t="shared" si="58"/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 t="shared" si="58"/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 t="shared" si="58"/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 t="shared" si="58"/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 t="shared" si="58"/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 t="shared" ref="C3778:C3841" si="59">IF(B3778="Yes",1,0)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 t="shared" si="59"/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 t="shared" si="59"/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 t="shared" si="59"/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 t="shared" si="59"/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 t="shared" si="59"/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 t="shared" si="59"/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 t="shared" si="59"/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 t="shared" si="59"/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 t="shared" si="59"/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 t="shared" si="59"/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 t="shared" si="59"/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 t="shared" si="59"/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 t="shared" si="59"/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 t="shared" si="59"/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 t="shared" si="59"/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 t="shared" si="59"/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 t="shared" si="59"/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 t="shared" si="59"/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 t="shared" si="59"/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 t="shared" si="59"/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 t="shared" si="59"/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 t="shared" si="59"/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 t="shared" si="59"/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 t="shared" si="59"/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 t="shared" si="59"/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 t="shared" si="59"/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 t="shared" si="59"/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 t="shared" si="59"/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 t="shared" si="59"/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 t="shared" si="59"/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 t="shared" si="59"/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 t="shared" si="59"/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 t="shared" si="59"/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 t="shared" si="59"/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 t="shared" si="59"/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 t="shared" si="59"/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 t="shared" si="59"/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 t="shared" si="59"/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 t="shared" si="59"/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 t="shared" si="59"/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 t="shared" si="59"/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 t="shared" si="59"/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 t="shared" si="59"/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 t="shared" si="59"/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 t="shared" si="59"/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 t="shared" si="59"/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 t="shared" si="59"/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 t="shared" si="59"/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 t="shared" si="59"/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 t="shared" si="59"/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 t="shared" si="59"/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 t="shared" si="59"/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 t="shared" si="59"/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 t="shared" si="59"/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 t="shared" si="59"/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 t="shared" si="59"/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 t="shared" si="59"/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 t="shared" si="59"/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 t="shared" si="59"/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 t="shared" si="59"/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 t="shared" si="59"/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 t="shared" si="59"/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 t="shared" si="59"/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 t="shared" ref="C3842:C3905" si="60">IF(B3842="Yes",1,0)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 t="shared" si="60"/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 t="shared" si="60"/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 t="shared" si="60"/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 t="shared" si="60"/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 t="shared" si="60"/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 t="shared" si="60"/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 t="shared" si="60"/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 t="shared" si="60"/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 t="shared" si="60"/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 t="shared" si="60"/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 t="shared" si="60"/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 t="shared" si="60"/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 t="shared" si="60"/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 t="shared" si="60"/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 t="shared" si="60"/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 t="shared" si="60"/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 t="shared" si="60"/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 t="shared" si="60"/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 t="shared" si="60"/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 t="shared" si="60"/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 t="shared" si="60"/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 t="shared" si="60"/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 t="shared" si="60"/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 t="shared" si="60"/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 t="shared" si="60"/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 t="shared" si="60"/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 t="shared" si="60"/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 t="shared" si="60"/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 t="shared" si="60"/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 t="shared" si="60"/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 t="shared" si="60"/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 t="shared" si="60"/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 t="shared" si="60"/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 t="shared" si="60"/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 t="shared" si="60"/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 t="shared" si="60"/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 t="shared" si="60"/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 t="shared" si="60"/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 t="shared" si="60"/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 t="shared" si="60"/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 t="shared" si="60"/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 t="shared" si="60"/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 t="shared" si="60"/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 t="shared" si="60"/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 t="shared" si="60"/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 t="shared" si="60"/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 t="shared" si="60"/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 t="shared" si="60"/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 t="shared" si="60"/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 t="shared" si="60"/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 t="shared" si="60"/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 t="shared" si="60"/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 t="shared" si="60"/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 t="shared" si="60"/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 t="shared" si="60"/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 t="shared" si="60"/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 t="shared" si="60"/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 t="shared" si="60"/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 t="shared" si="60"/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 t="shared" si="60"/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 t="shared" si="60"/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 t="shared" si="60"/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 t="shared" si="60"/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 t="shared" ref="C3906:C3969" si="61">IF(B3906="Yes",1,0)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 t="shared" si="61"/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 t="shared" si="61"/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 t="shared" si="61"/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 t="shared" si="61"/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 t="shared" si="61"/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 t="shared" si="61"/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 t="shared" si="61"/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 t="shared" si="61"/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 t="shared" si="61"/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 t="shared" si="61"/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 t="shared" si="61"/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 t="shared" si="61"/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 t="shared" si="61"/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 t="shared" si="61"/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 t="shared" si="61"/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 t="shared" si="61"/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 t="shared" si="61"/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 t="shared" si="61"/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 t="shared" si="61"/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 t="shared" si="61"/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 t="shared" si="61"/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 t="shared" si="61"/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 t="shared" si="61"/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 t="shared" si="61"/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 t="shared" si="61"/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 t="shared" si="61"/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 t="shared" si="61"/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 t="shared" si="61"/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 t="shared" si="61"/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 t="shared" si="61"/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 t="shared" si="61"/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 t="shared" si="61"/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 t="shared" si="61"/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 t="shared" si="61"/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 t="shared" si="61"/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 t="shared" si="61"/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 t="shared" si="61"/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 t="shared" si="61"/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 t="shared" si="61"/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 t="shared" si="61"/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 t="shared" si="61"/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 t="shared" si="61"/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 t="shared" si="61"/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 t="shared" si="61"/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 t="shared" si="61"/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 t="shared" si="61"/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 t="shared" si="61"/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 t="shared" si="61"/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 t="shared" si="61"/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 t="shared" si="61"/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 t="shared" si="61"/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 t="shared" si="61"/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 t="shared" si="61"/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 t="shared" si="61"/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 t="shared" si="61"/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 t="shared" si="61"/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 t="shared" si="61"/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 t="shared" si="61"/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 t="shared" si="61"/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 t="shared" si="61"/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 t="shared" si="61"/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 t="shared" si="61"/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 t="shared" si="61"/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 t="shared" ref="C3970:C4033" si="62">IF(B3970="Yes",1,0)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 t="shared" si="62"/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 t="shared" si="62"/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 t="shared" si="62"/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 t="shared" si="62"/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 t="shared" si="62"/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 t="shared" si="62"/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 t="shared" si="62"/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 t="shared" si="62"/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 t="shared" si="62"/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 t="shared" si="62"/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 t="shared" si="62"/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 t="shared" si="62"/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 t="shared" si="62"/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 t="shared" si="62"/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 t="shared" si="62"/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 t="shared" si="62"/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 t="shared" si="62"/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 t="shared" si="62"/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 t="shared" si="62"/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 t="shared" si="62"/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 t="shared" si="62"/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 t="shared" si="62"/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 t="shared" si="62"/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 t="shared" si="62"/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 t="shared" si="62"/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 t="shared" si="62"/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 t="shared" si="62"/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 t="shared" si="62"/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 t="shared" si="62"/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 t="shared" si="62"/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 t="shared" si="62"/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 t="shared" si="62"/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 t="shared" si="62"/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 t="shared" si="62"/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 t="shared" si="62"/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 t="shared" si="62"/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 t="shared" si="62"/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 t="shared" si="62"/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 t="shared" si="62"/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 t="shared" si="62"/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 t="shared" si="62"/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 t="shared" si="62"/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 t="shared" si="62"/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 t="shared" si="62"/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 t="shared" si="62"/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 t="shared" si="62"/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 t="shared" si="62"/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 t="shared" si="62"/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 t="shared" si="62"/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 t="shared" si="62"/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 t="shared" si="62"/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 t="shared" si="62"/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 t="shared" si="62"/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 t="shared" si="62"/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 t="shared" si="62"/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 t="shared" si="62"/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 t="shared" si="62"/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 t="shared" si="62"/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 t="shared" si="62"/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 t="shared" si="62"/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 t="shared" si="62"/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 t="shared" si="62"/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 t="shared" si="62"/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 t="shared" ref="C4034:C4097" si="63">IF(B4034="Yes",1,0)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 t="shared" si="63"/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 t="shared" si="63"/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 t="shared" si="63"/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 t="shared" si="63"/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 t="shared" si="63"/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 t="shared" si="63"/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 t="shared" si="63"/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 t="shared" si="63"/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 t="shared" si="63"/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 t="shared" si="63"/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 t="shared" si="63"/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 t="shared" si="63"/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 t="shared" si="63"/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 t="shared" si="63"/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 t="shared" si="63"/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 t="shared" si="63"/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 t="shared" si="63"/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 t="shared" si="63"/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 t="shared" si="63"/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 t="shared" si="63"/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 t="shared" si="63"/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 t="shared" si="63"/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 t="shared" si="63"/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 t="shared" si="63"/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 t="shared" si="63"/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 t="shared" si="63"/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 t="shared" si="63"/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 t="shared" si="63"/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 t="shared" si="63"/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 t="shared" si="63"/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 t="shared" si="63"/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 t="shared" si="63"/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 t="shared" si="63"/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 t="shared" si="63"/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 t="shared" si="63"/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 t="shared" si="63"/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 t="shared" si="63"/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 t="shared" si="63"/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 t="shared" si="63"/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 t="shared" si="63"/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 t="shared" si="63"/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 t="shared" si="63"/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 t="shared" si="63"/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 t="shared" si="63"/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 t="shared" si="63"/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 t="shared" si="63"/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 t="shared" si="63"/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 t="shared" si="63"/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 t="shared" si="63"/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 t="shared" si="63"/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 t="shared" si="63"/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 t="shared" si="63"/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 t="shared" si="63"/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 t="shared" si="63"/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 t="shared" si="63"/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 t="shared" si="63"/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 t="shared" si="63"/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 t="shared" si="63"/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 t="shared" si="63"/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 t="shared" si="63"/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 t="shared" si="63"/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 t="shared" si="63"/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 t="shared" si="63"/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 t="shared" ref="C4098:C4161" si="64">IF(B4098="Yes",1,0)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 t="shared" si="64"/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 t="shared" si="64"/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 t="shared" si="64"/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 t="shared" si="64"/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 t="shared" si="64"/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 t="shared" si="64"/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 t="shared" si="64"/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 t="shared" si="64"/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 t="shared" si="64"/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 t="shared" si="64"/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 t="shared" si="64"/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 t="shared" si="64"/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 t="shared" si="64"/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 t="shared" si="64"/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 t="shared" si="64"/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 t="shared" si="64"/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 t="shared" si="64"/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 t="shared" si="64"/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 t="shared" si="64"/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 t="shared" si="64"/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 t="shared" si="64"/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 t="shared" si="64"/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 t="shared" si="64"/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 t="shared" si="64"/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 t="shared" si="64"/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 t="shared" si="64"/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 t="shared" si="64"/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 t="shared" si="64"/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 t="shared" si="64"/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 t="shared" si="64"/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 t="shared" si="64"/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 t="shared" si="64"/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 t="shared" si="64"/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 t="shared" si="64"/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 t="shared" si="64"/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 t="shared" si="64"/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 t="shared" si="64"/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 t="shared" si="64"/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 t="shared" si="64"/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 t="shared" si="64"/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 t="shared" si="64"/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 t="shared" si="64"/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 t="shared" si="64"/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 t="shared" si="64"/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 t="shared" si="64"/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 t="shared" si="64"/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 t="shared" si="64"/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 t="shared" si="64"/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 t="shared" si="64"/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 t="shared" si="64"/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 t="shared" si="64"/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 t="shared" si="64"/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 t="shared" si="64"/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 t="shared" si="64"/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 t="shared" si="64"/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 t="shared" si="64"/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 t="shared" si="64"/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 t="shared" si="64"/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 t="shared" si="64"/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 t="shared" si="64"/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 t="shared" si="64"/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 t="shared" si="64"/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 t="shared" si="64"/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 t="shared" ref="C4162:C4225" si="65">IF(B4162="Yes",1,0)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 t="shared" si="65"/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 t="shared" si="65"/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 t="shared" si="65"/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 t="shared" si="65"/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 t="shared" si="65"/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 t="shared" si="65"/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 t="shared" si="65"/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 t="shared" si="65"/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 t="shared" si="65"/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 t="shared" si="65"/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 t="shared" si="65"/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 t="shared" si="65"/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 t="shared" si="65"/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 t="shared" si="65"/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 t="shared" si="65"/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 t="shared" si="65"/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 t="shared" si="65"/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 t="shared" si="65"/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 t="shared" si="65"/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 t="shared" si="65"/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 t="shared" si="65"/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 t="shared" si="65"/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 t="shared" si="65"/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 t="shared" si="65"/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 t="shared" si="65"/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 t="shared" si="65"/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 t="shared" si="65"/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 t="shared" si="65"/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 t="shared" si="65"/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 t="shared" si="65"/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 t="shared" si="65"/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 t="shared" si="65"/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 t="shared" si="65"/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 t="shared" si="65"/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 t="shared" si="65"/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 t="shared" si="65"/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 t="shared" si="65"/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 t="shared" si="65"/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 t="shared" si="65"/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 t="shared" si="65"/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 t="shared" si="65"/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 t="shared" si="65"/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 t="shared" si="65"/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 t="shared" si="65"/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 t="shared" si="65"/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 t="shared" si="65"/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 t="shared" si="65"/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 t="shared" si="65"/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 t="shared" si="65"/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 t="shared" si="65"/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 t="shared" si="65"/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 t="shared" si="65"/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 t="shared" si="65"/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 t="shared" si="65"/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 t="shared" si="65"/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 t="shared" si="65"/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 t="shared" si="65"/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 t="shared" si="65"/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 t="shared" si="65"/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 t="shared" si="65"/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 t="shared" si="65"/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 t="shared" si="65"/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 t="shared" ref="C4226:C4289" si="66">IF(B4226="Yes",1,0)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 t="shared" si="66"/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 t="shared" si="66"/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 t="shared" si="66"/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 t="shared" si="66"/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 t="shared" si="66"/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 t="shared" si="66"/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 t="shared" si="66"/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 t="shared" si="66"/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 t="shared" si="66"/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 t="shared" si="66"/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 t="shared" si="66"/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 t="shared" si="66"/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 t="shared" si="66"/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 t="shared" si="66"/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 t="shared" si="66"/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 t="shared" si="66"/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 t="shared" si="66"/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 t="shared" si="66"/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 t="shared" si="66"/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 t="shared" si="66"/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 t="shared" si="66"/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 t="shared" si="66"/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 t="shared" si="66"/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 t="shared" si="66"/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 t="shared" si="66"/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 t="shared" si="66"/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 t="shared" si="66"/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 t="shared" si="66"/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 t="shared" si="66"/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 t="shared" si="66"/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 t="shared" si="66"/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 t="shared" si="66"/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 t="shared" si="66"/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 t="shared" si="66"/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 t="shared" si="66"/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 t="shared" si="66"/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 t="shared" si="66"/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 t="shared" si="66"/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 t="shared" si="66"/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 t="shared" si="66"/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 t="shared" si="66"/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 t="shared" si="66"/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 t="shared" si="66"/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 t="shared" si="66"/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 t="shared" si="66"/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 t="shared" si="66"/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 t="shared" si="66"/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 t="shared" si="66"/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 t="shared" si="66"/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 t="shared" si="66"/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 t="shared" si="66"/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 t="shared" si="66"/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 t="shared" si="66"/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 t="shared" si="66"/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 t="shared" si="66"/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 t="shared" si="66"/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 t="shared" si="66"/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 t="shared" si="66"/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 t="shared" si="66"/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 t="shared" si="66"/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 t="shared" si="66"/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 t="shared" si="66"/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 t="shared" si="66"/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 t="shared" ref="C4290:C4353" si="67">IF(B4290="Yes",1,0)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 t="shared" si="67"/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 t="shared" si="67"/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 t="shared" si="67"/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 t="shared" si="67"/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 t="shared" si="67"/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 t="shared" si="67"/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 t="shared" si="67"/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 t="shared" si="67"/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 t="shared" si="67"/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 t="shared" si="67"/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 t="shared" si="67"/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 t="shared" si="67"/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 t="shared" si="67"/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 t="shared" si="67"/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 t="shared" si="67"/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 t="shared" si="67"/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 t="shared" si="67"/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 t="shared" si="67"/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 t="shared" si="67"/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 t="shared" si="67"/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 t="shared" si="67"/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 t="shared" si="67"/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 t="shared" si="67"/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 t="shared" si="67"/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 t="shared" si="67"/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 t="shared" si="67"/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 t="shared" si="67"/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 t="shared" si="67"/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 t="shared" si="67"/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 t="shared" si="67"/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 t="shared" si="67"/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 t="shared" si="67"/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 t="shared" si="67"/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 t="shared" si="67"/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 t="shared" si="67"/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 t="shared" si="67"/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 t="shared" si="67"/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 t="shared" si="67"/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 t="shared" si="67"/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 t="shared" si="67"/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 t="shared" si="67"/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 t="shared" si="67"/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 t="shared" si="67"/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 t="shared" si="67"/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 t="shared" si="67"/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 t="shared" si="67"/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 t="shared" si="67"/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 t="shared" si="67"/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 t="shared" si="67"/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 t="shared" si="67"/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 t="shared" si="67"/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 t="shared" si="67"/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 t="shared" si="67"/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 t="shared" si="67"/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 t="shared" si="67"/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 t="shared" si="67"/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 t="shared" si="67"/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 t="shared" si="67"/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 t="shared" si="67"/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 t="shared" si="67"/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 t="shared" si="67"/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 t="shared" si="67"/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 t="shared" si="67"/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 t="shared" ref="C4354:C4417" si="68">IF(B4354="Yes",1,0)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 t="shared" si="68"/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 t="shared" si="68"/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 t="shared" si="68"/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 t="shared" si="68"/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 t="shared" si="68"/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 t="shared" si="68"/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 t="shared" si="68"/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 t="shared" si="68"/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 t="shared" si="68"/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 t="shared" si="68"/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 t="shared" si="68"/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 t="shared" si="68"/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 t="shared" si="68"/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 t="shared" si="68"/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 t="shared" si="68"/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 t="shared" si="68"/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 t="shared" si="68"/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 t="shared" si="68"/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 t="shared" si="68"/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 t="shared" si="68"/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 t="shared" si="68"/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 t="shared" si="68"/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 t="shared" si="68"/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 t="shared" si="68"/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 t="shared" si="68"/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 t="shared" si="68"/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 t="shared" si="68"/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 t="shared" si="68"/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 t="shared" si="68"/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 t="shared" si="68"/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 t="shared" si="68"/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 t="shared" si="68"/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 t="shared" si="68"/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 t="shared" si="68"/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 t="shared" si="68"/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 t="shared" si="68"/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 t="shared" si="68"/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 t="shared" si="68"/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 t="shared" si="68"/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 t="shared" si="68"/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 t="shared" si="68"/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 t="shared" si="68"/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 t="shared" si="68"/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 t="shared" si="68"/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 t="shared" si="68"/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 t="shared" si="68"/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 t="shared" si="68"/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 t="shared" si="68"/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 t="shared" si="68"/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 t="shared" si="68"/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 t="shared" si="68"/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 t="shared" si="68"/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 t="shared" si="68"/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 t="shared" si="68"/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 t="shared" si="68"/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 t="shared" si="68"/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 t="shared" si="68"/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 t="shared" si="68"/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 t="shared" si="68"/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 t="shared" si="68"/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 t="shared" si="68"/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 t="shared" si="68"/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 t="shared" si="68"/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 t="shared" ref="C4418:C4481" si="69">IF(B4418="Yes",1,0)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 t="shared" si="69"/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 t="shared" si="69"/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 t="shared" si="69"/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 t="shared" si="69"/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 t="shared" si="69"/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 t="shared" si="69"/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 t="shared" si="69"/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 t="shared" si="69"/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 t="shared" si="69"/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 t="shared" si="69"/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 t="shared" si="69"/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 t="shared" si="69"/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 t="shared" si="69"/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 t="shared" si="69"/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 t="shared" si="69"/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 t="shared" si="69"/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 t="shared" si="69"/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 t="shared" si="69"/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 t="shared" si="69"/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 t="shared" si="69"/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 t="shared" si="69"/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 t="shared" si="69"/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 t="shared" si="69"/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 t="shared" si="69"/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 t="shared" si="69"/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 t="shared" si="69"/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 t="shared" si="69"/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 t="shared" si="69"/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 t="shared" si="69"/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 t="shared" si="69"/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 t="shared" si="69"/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 t="shared" si="69"/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 t="shared" si="69"/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 t="shared" si="69"/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 t="shared" si="69"/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 t="shared" si="69"/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 t="shared" si="69"/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 t="shared" si="69"/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 t="shared" si="69"/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 t="shared" si="69"/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 t="shared" si="69"/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 t="shared" si="69"/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 t="shared" si="69"/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 t="shared" si="69"/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 t="shared" si="69"/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 t="shared" si="69"/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 t="shared" si="69"/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 t="shared" si="69"/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 t="shared" si="69"/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 t="shared" si="69"/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 t="shared" si="69"/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 t="shared" si="69"/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 t="shared" si="69"/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 t="shared" si="69"/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 t="shared" si="69"/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 t="shared" si="69"/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 t="shared" si="69"/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 t="shared" si="69"/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 t="shared" si="69"/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 t="shared" si="69"/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 t="shared" si="69"/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 t="shared" si="69"/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 t="shared" si="69"/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 t="shared" ref="C4482:C4545" si="70">IF(B4482="Yes",1,0)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 t="shared" si="70"/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 t="shared" si="70"/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 t="shared" si="70"/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 t="shared" si="70"/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 t="shared" si="70"/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 t="shared" si="70"/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 t="shared" si="70"/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 t="shared" si="70"/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 t="shared" si="70"/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 t="shared" si="70"/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 t="shared" si="70"/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 t="shared" si="70"/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 t="shared" si="70"/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 t="shared" si="70"/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 t="shared" si="70"/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 t="shared" si="70"/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 t="shared" si="70"/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 t="shared" si="70"/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 t="shared" si="70"/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 t="shared" si="70"/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 t="shared" si="70"/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 t="shared" si="70"/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 t="shared" si="70"/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 t="shared" si="70"/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 t="shared" si="70"/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 t="shared" si="70"/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 t="shared" si="70"/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 t="shared" si="70"/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 t="shared" si="70"/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 t="shared" si="70"/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 t="shared" si="70"/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 t="shared" si="70"/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 t="shared" si="70"/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 t="shared" si="70"/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 t="shared" si="70"/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 t="shared" si="70"/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 t="shared" si="70"/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 t="shared" si="70"/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 t="shared" si="70"/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 t="shared" si="70"/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 t="shared" si="70"/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 t="shared" si="70"/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 t="shared" si="70"/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 t="shared" si="70"/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 t="shared" si="70"/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 t="shared" si="70"/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 t="shared" si="70"/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 t="shared" si="70"/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 t="shared" si="70"/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 t="shared" si="70"/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 t="shared" si="70"/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 t="shared" si="70"/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 t="shared" si="70"/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 t="shared" si="70"/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 t="shared" si="70"/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 t="shared" si="70"/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 t="shared" si="70"/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 t="shared" si="70"/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 t="shared" si="70"/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 t="shared" si="70"/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 t="shared" si="70"/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 t="shared" si="70"/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 t="shared" ref="C4546:C4609" si="71">IF(B4546="Yes",1,0)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 t="shared" si="71"/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 t="shared" si="71"/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 t="shared" si="71"/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 t="shared" si="71"/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 t="shared" si="71"/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 t="shared" si="71"/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 t="shared" si="71"/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 t="shared" si="71"/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 t="shared" si="71"/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 t="shared" si="71"/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 t="shared" si="71"/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 t="shared" si="71"/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 t="shared" si="71"/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 t="shared" si="71"/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 t="shared" si="71"/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 t="shared" si="71"/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 t="shared" si="71"/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 t="shared" si="71"/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 t="shared" si="71"/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 t="shared" si="71"/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 t="shared" si="71"/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 t="shared" si="71"/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 t="shared" si="71"/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 t="shared" si="71"/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 t="shared" si="71"/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 t="shared" si="71"/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 t="shared" si="71"/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 t="shared" si="71"/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 t="shared" si="71"/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 t="shared" si="71"/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 t="shared" si="71"/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 t="shared" si="71"/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 t="shared" si="71"/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 t="shared" si="71"/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 t="shared" si="71"/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 t="shared" si="71"/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 t="shared" si="71"/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 t="shared" si="71"/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 t="shared" si="71"/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 t="shared" si="71"/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 t="shared" si="71"/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 t="shared" si="71"/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 t="shared" si="71"/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 t="shared" si="71"/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 t="shared" si="71"/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 t="shared" si="71"/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 t="shared" si="71"/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 t="shared" si="71"/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 t="shared" si="71"/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 t="shared" si="71"/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 t="shared" si="71"/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 t="shared" si="71"/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 t="shared" si="71"/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 t="shared" si="71"/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 t="shared" si="71"/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 t="shared" si="71"/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 t="shared" si="71"/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 t="shared" si="71"/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 t="shared" si="71"/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 t="shared" si="71"/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 t="shared" si="71"/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 t="shared" si="71"/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 t="shared" si="71"/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 t="shared" ref="C4610:C4673" si="72">IF(B4610="Yes",1,0)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 t="shared" si="72"/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 t="shared" si="72"/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 t="shared" si="72"/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 t="shared" si="72"/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 t="shared" si="72"/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 t="shared" si="72"/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 t="shared" si="72"/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 t="shared" si="72"/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 t="shared" si="72"/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 t="shared" si="72"/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 t="shared" si="72"/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 t="shared" si="72"/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 t="shared" si="72"/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 t="shared" si="72"/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 t="shared" si="72"/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 t="shared" si="72"/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 t="shared" si="72"/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 t="shared" si="72"/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 t="shared" si="72"/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 t="shared" si="72"/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 t="shared" si="72"/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 t="shared" si="72"/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 t="shared" si="72"/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 t="shared" si="72"/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 t="shared" si="72"/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 t="shared" si="72"/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 t="shared" si="72"/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 t="shared" si="72"/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 t="shared" si="72"/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 t="shared" si="72"/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 t="shared" si="72"/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 t="shared" si="72"/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 t="shared" si="72"/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 t="shared" si="72"/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 t="shared" si="72"/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 t="shared" si="72"/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 t="shared" si="72"/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 t="shared" si="72"/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 t="shared" si="72"/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 t="shared" si="72"/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 t="shared" si="72"/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 t="shared" si="72"/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 t="shared" si="72"/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 t="shared" si="72"/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 t="shared" si="72"/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 t="shared" si="72"/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 t="shared" si="72"/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 t="shared" si="72"/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 t="shared" si="72"/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 t="shared" si="72"/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 t="shared" si="72"/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 t="shared" si="72"/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 t="shared" si="72"/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 t="shared" si="72"/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 t="shared" si="72"/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 t="shared" si="72"/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 t="shared" si="72"/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 t="shared" si="72"/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 t="shared" si="72"/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 t="shared" si="72"/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 t="shared" si="72"/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 t="shared" si="72"/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 t="shared" si="72"/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 t="shared" ref="C4674:C4737" si="73">IF(B4674="Yes",1,0)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 t="shared" si="73"/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 t="shared" si="73"/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 t="shared" si="73"/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 t="shared" si="73"/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 t="shared" si="73"/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 t="shared" si="73"/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 t="shared" si="73"/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 t="shared" si="73"/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 t="shared" si="73"/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 t="shared" si="73"/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 t="shared" si="73"/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 t="shared" si="73"/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 t="shared" si="73"/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 t="shared" si="73"/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 t="shared" si="73"/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 t="shared" si="73"/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 t="shared" si="73"/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 t="shared" si="73"/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 t="shared" si="73"/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 t="shared" si="73"/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 t="shared" si="73"/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 t="shared" si="73"/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 t="shared" si="73"/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 t="shared" si="73"/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 t="shared" si="73"/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 t="shared" si="73"/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 t="shared" si="73"/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 t="shared" si="73"/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 t="shared" si="73"/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 t="shared" si="73"/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 t="shared" si="73"/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 t="shared" si="73"/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 t="shared" si="73"/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 t="shared" si="73"/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 t="shared" si="73"/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 t="shared" si="73"/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 t="shared" si="73"/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 t="shared" si="73"/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 t="shared" si="73"/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 t="shared" si="73"/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 t="shared" si="73"/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 t="shared" si="73"/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 t="shared" si="73"/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 t="shared" si="73"/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 t="shared" si="73"/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 t="shared" si="73"/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 t="shared" si="73"/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 t="shared" si="73"/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 t="shared" si="73"/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 t="shared" si="73"/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 t="shared" si="73"/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 t="shared" si="73"/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 t="shared" si="73"/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 t="shared" si="73"/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 t="shared" si="73"/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 t="shared" si="73"/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 t="shared" si="73"/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 t="shared" si="73"/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 t="shared" si="73"/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 t="shared" si="73"/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 t="shared" si="73"/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 t="shared" si="73"/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 t="shared" si="73"/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 t="shared" ref="C4738:C4801" si="74">IF(B4738="Yes",1,0)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 t="shared" si="74"/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 t="shared" si="74"/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 t="shared" si="74"/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 t="shared" si="74"/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 t="shared" si="74"/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 t="shared" si="74"/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 t="shared" si="74"/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 t="shared" si="74"/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 t="shared" si="74"/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 t="shared" si="74"/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 t="shared" si="74"/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 t="shared" si="74"/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 t="shared" si="74"/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 t="shared" si="74"/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 t="shared" si="74"/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 t="shared" si="74"/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 t="shared" si="74"/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 t="shared" si="74"/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 t="shared" si="74"/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 t="shared" si="74"/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 t="shared" si="74"/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 t="shared" si="74"/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 t="shared" si="74"/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 t="shared" si="74"/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 t="shared" si="74"/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 t="shared" si="74"/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 t="shared" si="74"/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 t="shared" si="74"/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 t="shared" si="74"/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 t="shared" si="74"/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 t="shared" si="74"/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 t="shared" si="74"/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 t="shared" si="74"/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 t="shared" si="74"/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 t="shared" si="74"/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 t="shared" si="74"/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 t="shared" si="74"/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 t="shared" si="74"/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 t="shared" si="74"/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 t="shared" si="74"/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 t="shared" si="74"/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 t="shared" si="74"/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 t="shared" si="74"/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 t="shared" si="74"/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 t="shared" si="74"/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 t="shared" si="74"/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 t="shared" si="74"/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 t="shared" si="74"/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 t="shared" si="74"/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 t="shared" si="74"/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 t="shared" si="74"/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 t="shared" si="74"/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 t="shared" si="74"/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 t="shared" si="74"/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 t="shared" si="74"/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 t="shared" si="74"/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 t="shared" si="74"/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 t="shared" si="74"/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 t="shared" si="74"/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 t="shared" si="74"/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 t="shared" si="74"/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 t="shared" si="74"/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 t="shared" si="74"/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 t="shared" ref="C4802:C4865" si="75">IF(B4802="Yes",1,0)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 t="shared" si="75"/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 t="shared" si="75"/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 t="shared" si="75"/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 t="shared" si="75"/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 t="shared" si="75"/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 t="shared" si="75"/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 t="shared" si="75"/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 t="shared" si="75"/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 t="shared" si="75"/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 t="shared" si="75"/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 t="shared" si="75"/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 t="shared" si="75"/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 t="shared" si="75"/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 t="shared" si="75"/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 t="shared" si="75"/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 t="shared" si="75"/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 t="shared" si="75"/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 t="shared" si="75"/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 t="shared" si="75"/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 t="shared" si="75"/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 t="shared" si="75"/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 t="shared" si="75"/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 t="shared" si="75"/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 t="shared" si="75"/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 t="shared" si="75"/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 t="shared" si="75"/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 t="shared" si="75"/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 t="shared" si="75"/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 t="shared" si="75"/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 t="shared" si="75"/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 t="shared" si="75"/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 t="shared" si="75"/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 t="shared" si="75"/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 t="shared" si="75"/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 t="shared" si="75"/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 t="shared" si="75"/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 t="shared" si="75"/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 t="shared" si="75"/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 t="shared" si="75"/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 t="shared" si="75"/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 t="shared" si="75"/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 t="shared" si="75"/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 t="shared" si="75"/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 t="shared" si="75"/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 t="shared" si="75"/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 t="shared" si="75"/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 t="shared" si="75"/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 t="shared" si="75"/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 t="shared" si="75"/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 t="shared" si="75"/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 t="shared" si="75"/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 t="shared" si="75"/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 t="shared" si="75"/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 t="shared" si="75"/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 t="shared" si="75"/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 t="shared" si="75"/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 t="shared" si="75"/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 t="shared" si="75"/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 t="shared" si="75"/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 t="shared" si="75"/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 t="shared" si="75"/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 t="shared" si="75"/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 t="shared" si="75"/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 t="shared" ref="C4866:C4929" si="76">IF(B4866="Yes",1,0)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 t="shared" si="76"/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 t="shared" si="76"/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 t="shared" si="76"/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 t="shared" si="76"/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 t="shared" si="76"/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 t="shared" si="76"/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 t="shared" si="76"/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 t="shared" si="76"/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 t="shared" si="76"/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 t="shared" si="76"/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 t="shared" si="76"/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 t="shared" si="76"/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 t="shared" si="76"/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 t="shared" si="76"/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 t="shared" si="76"/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 t="shared" si="76"/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 t="shared" si="76"/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 t="shared" si="76"/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 t="shared" si="76"/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 t="shared" si="76"/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 t="shared" si="76"/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 t="shared" si="76"/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 t="shared" si="76"/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 t="shared" si="76"/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 t="shared" si="76"/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 t="shared" si="76"/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 t="shared" si="76"/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 t="shared" si="76"/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 t="shared" si="76"/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 t="shared" si="76"/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 t="shared" si="76"/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 t="shared" si="76"/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 t="shared" si="76"/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 t="shared" si="76"/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 t="shared" si="76"/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 t="shared" si="76"/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 t="shared" si="76"/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 t="shared" si="76"/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 t="shared" si="76"/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 t="shared" si="76"/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 t="shared" si="76"/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 t="shared" si="76"/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 t="shared" si="76"/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 t="shared" si="76"/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 t="shared" si="76"/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 t="shared" si="76"/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 t="shared" si="76"/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 t="shared" si="76"/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 t="shared" si="76"/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 t="shared" si="76"/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 t="shared" si="76"/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 t="shared" si="76"/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 t="shared" si="76"/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 t="shared" si="76"/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 t="shared" si="76"/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 t="shared" si="76"/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 t="shared" si="76"/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 t="shared" si="76"/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 t="shared" si="76"/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 t="shared" si="76"/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 t="shared" si="76"/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 t="shared" si="76"/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 t="shared" si="76"/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 t="shared" ref="C4930:C4993" si="77">IF(B4930="Yes",1,0)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 t="shared" si="77"/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 t="shared" si="77"/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 t="shared" si="77"/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 t="shared" si="77"/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 t="shared" si="77"/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 t="shared" si="77"/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 t="shared" si="77"/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 t="shared" si="77"/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 t="shared" si="77"/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 t="shared" si="77"/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 t="shared" si="77"/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 t="shared" si="77"/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 t="shared" si="77"/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 t="shared" si="77"/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 t="shared" si="77"/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 t="shared" si="77"/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 t="shared" si="77"/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 t="shared" si="77"/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 t="shared" si="77"/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 t="shared" si="77"/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 t="shared" si="77"/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 t="shared" si="77"/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 t="shared" si="77"/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 t="shared" si="77"/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 t="shared" si="77"/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 t="shared" si="77"/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 t="shared" si="77"/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 t="shared" si="77"/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 t="shared" si="77"/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 t="shared" si="77"/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 t="shared" si="77"/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 t="shared" si="77"/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 t="shared" si="77"/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 t="shared" si="77"/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 t="shared" si="77"/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 t="shared" si="77"/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 t="shared" si="77"/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 t="shared" si="77"/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 t="shared" si="77"/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 t="shared" si="77"/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 t="shared" si="77"/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 t="shared" si="77"/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 t="shared" si="77"/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 t="shared" si="77"/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 t="shared" si="77"/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 t="shared" si="77"/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 t="shared" si="77"/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 t="shared" si="77"/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 t="shared" si="77"/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 t="shared" si="77"/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 t="shared" si="77"/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 t="shared" si="77"/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 t="shared" si="77"/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 t="shared" si="77"/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 t="shared" si="77"/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 t="shared" si="77"/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 t="shared" si="77"/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 t="shared" si="77"/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 t="shared" si="77"/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 t="shared" si="77"/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 t="shared" si="77"/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 t="shared" si="77"/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 t="shared" si="77"/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 t="shared" ref="C4994:C5057" si="78">IF(B4994="Yes",1,0)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 t="shared" si="78"/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 t="shared" si="78"/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 t="shared" si="78"/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 t="shared" si="78"/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 t="shared" si="78"/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 t="shared" si="78"/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 t="shared" si="78"/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 t="shared" si="78"/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 t="shared" si="78"/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 t="shared" si="78"/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 t="shared" si="78"/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 t="shared" si="78"/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 t="shared" si="78"/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 t="shared" si="78"/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 t="shared" si="78"/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 t="shared" si="78"/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 t="shared" si="78"/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 t="shared" si="78"/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 t="shared" si="78"/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 t="shared" si="78"/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 t="shared" si="78"/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 t="shared" si="78"/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 t="shared" si="78"/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 t="shared" si="78"/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 t="shared" si="78"/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 t="shared" si="78"/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 t="shared" si="78"/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 t="shared" si="78"/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 t="shared" si="78"/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 t="shared" si="78"/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 t="shared" si="78"/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 t="shared" si="78"/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 t="shared" si="78"/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 t="shared" si="78"/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 t="shared" si="78"/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 t="shared" si="78"/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 t="shared" si="78"/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 t="shared" si="78"/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 t="shared" si="78"/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 t="shared" si="78"/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 t="shared" si="78"/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 t="shared" si="78"/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 t="shared" si="78"/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 t="shared" si="78"/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 t="shared" si="78"/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 t="shared" si="78"/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 t="shared" si="78"/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 t="shared" si="78"/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 t="shared" si="78"/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 t="shared" si="78"/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 t="shared" si="78"/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 t="shared" si="78"/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 t="shared" si="78"/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 t="shared" si="78"/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 t="shared" si="78"/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 t="shared" si="78"/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 t="shared" si="78"/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 t="shared" si="78"/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 t="shared" si="78"/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 t="shared" si="78"/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 t="shared" si="78"/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 t="shared" si="78"/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 t="shared" si="78"/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 t="shared" ref="C5058:C5121" si="79">IF(B5058="Yes",1,0)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 t="shared" si="79"/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 t="shared" si="79"/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 t="shared" si="79"/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 t="shared" si="79"/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 t="shared" si="79"/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 t="shared" si="79"/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 t="shared" si="79"/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 t="shared" si="79"/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 t="shared" si="79"/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 t="shared" si="79"/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 t="shared" si="79"/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 t="shared" si="79"/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 t="shared" si="79"/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 t="shared" si="79"/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 t="shared" si="79"/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 t="shared" si="79"/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 t="shared" si="79"/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 t="shared" si="79"/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 t="shared" si="79"/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 t="shared" si="79"/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 t="shared" si="79"/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 t="shared" si="79"/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 t="shared" si="79"/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 t="shared" si="79"/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 t="shared" si="79"/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 t="shared" si="79"/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 t="shared" si="79"/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 t="shared" si="79"/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 t="shared" si="79"/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 t="shared" si="79"/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 t="shared" si="79"/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 t="shared" si="79"/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 t="shared" si="79"/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 t="shared" si="79"/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 t="shared" si="79"/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 t="shared" si="79"/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 t="shared" si="79"/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 t="shared" si="79"/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 t="shared" si="79"/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 t="shared" si="79"/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 t="shared" si="79"/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 t="shared" si="79"/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 t="shared" si="79"/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 t="shared" si="79"/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 t="shared" si="79"/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 t="shared" si="79"/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 t="shared" si="79"/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 t="shared" si="79"/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 t="shared" si="79"/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 t="shared" si="79"/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 t="shared" si="79"/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 t="shared" si="79"/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 t="shared" si="79"/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 t="shared" si="79"/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 t="shared" si="79"/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 t="shared" si="79"/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 t="shared" si="79"/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 t="shared" si="79"/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 t="shared" si="79"/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 t="shared" si="79"/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 t="shared" si="79"/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 t="shared" si="79"/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 t="shared" si="79"/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 t="shared" ref="C5122:C5185" si="80">IF(B5122="Yes",1,0)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 t="shared" si="80"/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 t="shared" si="80"/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 t="shared" si="80"/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 t="shared" si="80"/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 t="shared" si="80"/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 t="shared" si="80"/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 t="shared" si="80"/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 t="shared" si="80"/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 t="shared" si="80"/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 t="shared" si="80"/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 t="shared" si="80"/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 t="shared" si="80"/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 t="shared" si="80"/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 t="shared" si="80"/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 t="shared" si="80"/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 t="shared" si="80"/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 t="shared" si="80"/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 t="shared" si="80"/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 t="shared" si="80"/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 t="shared" si="80"/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 t="shared" si="80"/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 t="shared" si="80"/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 t="shared" si="80"/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 t="shared" si="80"/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 t="shared" si="80"/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 t="shared" si="80"/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 t="shared" si="80"/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 t="shared" si="80"/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 t="shared" si="80"/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 t="shared" si="80"/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 t="shared" si="80"/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 t="shared" si="80"/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 t="shared" si="80"/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 t="shared" si="80"/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 t="shared" si="80"/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 t="shared" si="80"/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 t="shared" si="80"/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 t="shared" si="80"/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 t="shared" si="80"/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 t="shared" si="80"/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 t="shared" si="80"/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 t="shared" si="80"/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 t="shared" si="80"/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 t="shared" si="80"/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 t="shared" si="80"/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 t="shared" si="80"/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 t="shared" si="80"/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 t="shared" si="80"/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 t="shared" si="80"/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 t="shared" si="80"/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 t="shared" si="80"/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 t="shared" si="80"/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 t="shared" si="80"/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 t="shared" si="80"/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 t="shared" si="80"/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 t="shared" si="80"/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 t="shared" si="80"/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 t="shared" si="80"/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 t="shared" si="80"/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 t="shared" si="80"/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 t="shared" si="80"/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 t="shared" si="80"/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 t="shared" si="80"/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 t="shared" ref="C5186:C5249" si="81">IF(B5186="Yes",1,0)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 t="shared" si="81"/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 t="shared" si="81"/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 t="shared" si="81"/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 t="shared" si="81"/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 t="shared" si="81"/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 t="shared" si="81"/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 t="shared" si="81"/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 t="shared" si="81"/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 t="shared" si="81"/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 t="shared" si="81"/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 t="shared" si="81"/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 t="shared" si="81"/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 t="shared" si="81"/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 t="shared" si="81"/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 t="shared" si="81"/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 t="shared" si="81"/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 t="shared" si="81"/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 t="shared" si="81"/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 t="shared" si="81"/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 t="shared" si="81"/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 t="shared" si="81"/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 t="shared" si="81"/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 t="shared" si="81"/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 t="shared" si="81"/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 t="shared" si="81"/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 t="shared" si="81"/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 t="shared" si="81"/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 t="shared" si="81"/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 t="shared" si="81"/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 t="shared" si="81"/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 t="shared" si="81"/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 t="shared" si="81"/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 t="shared" si="81"/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 t="shared" si="81"/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 t="shared" si="81"/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 t="shared" si="81"/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 t="shared" si="81"/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 t="shared" si="81"/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 t="shared" si="81"/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 t="shared" si="81"/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 t="shared" si="81"/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 t="shared" si="81"/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 t="shared" si="81"/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 t="shared" si="81"/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 t="shared" si="81"/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 t="shared" si="81"/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 t="shared" si="81"/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 t="shared" si="81"/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 t="shared" si="81"/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 t="shared" si="81"/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 t="shared" si="81"/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 t="shared" si="81"/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 t="shared" si="81"/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 t="shared" si="81"/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 t="shared" si="81"/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 t="shared" si="81"/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 t="shared" si="81"/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 t="shared" si="81"/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 t="shared" si="81"/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 t="shared" si="81"/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 t="shared" si="81"/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 t="shared" si="81"/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 t="shared" si="81"/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 t="shared" ref="C5250:C5313" si="82">IF(B5250="Yes",1,0)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 t="shared" si="82"/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 t="shared" si="82"/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 t="shared" si="82"/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 t="shared" si="82"/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 t="shared" si="82"/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 t="shared" si="82"/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 t="shared" si="82"/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 t="shared" si="82"/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 t="shared" si="82"/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 t="shared" si="82"/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 t="shared" si="82"/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 t="shared" si="82"/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 t="shared" si="82"/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 t="shared" si="82"/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 t="shared" si="82"/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 t="shared" si="82"/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 t="shared" si="82"/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 t="shared" si="82"/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 t="shared" si="82"/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 t="shared" si="82"/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 t="shared" si="82"/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 t="shared" si="82"/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 t="shared" si="82"/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 t="shared" si="82"/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 t="shared" si="82"/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 t="shared" si="82"/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 t="shared" si="82"/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 t="shared" si="82"/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 t="shared" si="82"/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 t="shared" si="82"/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 t="shared" si="82"/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 t="shared" si="82"/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 t="shared" si="82"/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 t="shared" si="82"/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 t="shared" si="82"/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 t="shared" si="82"/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 t="shared" si="82"/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 t="shared" si="82"/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 t="shared" si="82"/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 t="shared" si="82"/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 t="shared" si="82"/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 t="shared" si="82"/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 t="shared" si="82"/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 t="shared" si="82"/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 t="shared" si="82"/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 t="shared" si="82"/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 t="shared" si="82"/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 t="shared" si="82"/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 t="shared" si="82"/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 t="shared" si="82"/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 t="shared" si="82"/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 t="shared" si="82"/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 t="shared" si="82"/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 t="shared" si="82"/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 t="shared" si="82"/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 t="shared" si="82"/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 t="shared" si="82"/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 t="shared" si="82"/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 t="shared" si="82"/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 t="shared" si="82"/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 t="shared" si="82"/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 t="shared" si="82"/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 t="shared" si="82"/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 t="shared" ref="C5314:C5377" si="83">IF(B5314="Yes",1,0)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 t="shared" si="83"/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 t="shared" si="83"/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 t="shared" si="83"/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 t="shared" si="83"/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 t="shared" si="83"/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 t="shared" si="83"/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 t="shared" si="83"/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 t="shared" si="83"/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 t="shared" si="83"/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 t="shared" si="83"/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 t="shared" si="83"/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 t="shared" si="83"/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 t="shared" si="83"/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 t="shared" si="83"/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 t="shared" si="83"/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 t="shared" si="83"/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 t="shared" si="83"/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 t="shared" si="83"/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 t="shared" si="83"/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 t="shared" si="83"/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 t="shared" si="83"/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 t="shared" si="83"/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 t="shared" si="83"/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 t="shared" si="83"/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 t="shared" si="83"/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 t="shared" si="83"/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 t="shared" si="83"/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 t="shared" si="83"/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 t="shared" si="83"/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 t="shared" si="83"/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 t="shared" si="83"/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 t="shared" si="83"/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 t="shared" si="83"/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 t="shared" si="83"/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 t="shared" si="83"/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 t="shared" si="83"/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 t="shared" si="83"/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 t="shared" si="83"/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 t="shared" si="83"/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 t="shared" si="83"/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 t="shared" si="83"/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 t="shared" si="83"/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 t="shared" si="83"/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 t="shared" si="83"/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 t="shared" si="83"/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 t="shared" si="83"/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 t="shared" si="83"/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 t="shared" si="83"/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 t="shared" si="83"/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 t="shared" si="83"/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 t="shared" si="83"/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 t="shared" si="83"/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 t="shared" si="83"/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 t="shared" si="83"/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 t="shared" si="83"/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 t="shared" si="83"/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 t="shared" si="83"/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 t="shared" si="83"/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 t="shared" si="83"/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 t="shared" si="83"/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 t="shared" si="83"/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 t="shared" si="83"/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 t="shared" si="83"/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 t="shared" ref="C5378:C5441" si="84">IF(B5378="Yes",1,0)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 t="shared" si="84"/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 t="shared" si="84"/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 t="shared" si="84"/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 t="shared" si="84"/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 t="shared" si="84"/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 t="shared" si="84"/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 t="shared" si="84"/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 t="shared" si="84"/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 t="shared" si="84"/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 t="shared" si="84"/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 t="shared" si="84"/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 t="shared" si="84"/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 t="shared" si="84"/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 t="shared" si="84"/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 t="shared" si="84"/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 t="shared" si="84"/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 t="shared" si="84"/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 t="shared" si="84"/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 t="shared" si="84"/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 t="shared" si="84"/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 t="shared" si="84"/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 t="shared" si="84"/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 t="shared" si="84"/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 t="shared" si="84"/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 t="shared" si="84"/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 t="shared" si="84"/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 t="shared" si="84"/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 t="shared" si="84"/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 t="shared" si="84"/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 t="shared" si="84"/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 t="shared" si="84"/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 t="shared" si="84"/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 t="shared" si="84"/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 t="shared" si="84"/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 t="shared" si="84"/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 t="shared" si="84"/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 t="shared" si="84"/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 t="shared" si="84"/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 t="shared" si="84"/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 t="shared" si="84"/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 t="shared" si="84"/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 t="shared" si="84"/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 t="shared" si="84"/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 t="shared" si="84"/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 t="shared" si="84"/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 t="shared" si="84"/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 t="shared" si="84"/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 t="shared" si="84"/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 t="shared" si="84"/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 t="shared" si="84"/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 t="shared" si="84"/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 t="shared" si="84"/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 t="shared" si="84"/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 t="shared" si="84"/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 t="shared" si="84"/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 t="shared" si="84"/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 t="shared" si="84"/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 t="shared" si="84"/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 t="shared" si="84"/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 t="shared" si="84"/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 t="shared" si="84"/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 t="shared" si="84"/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 t="shared" si="84"/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 t="shared" ref="C5442:C5505" si="85">IF(B5442="Yes",1,0)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 t="shared" si="85"/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 t="shared" si="85"/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 t="shared" si="85"/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 t="shared" si="85"/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 t="shared" si="85"/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 t="shared" si="85"/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 t="shared" si="85"/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 t="shared" si="85"/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 t="shared" si="85"/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 t="shared" si="85"/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 t="shared" si="85"/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 t="shared" si="85"/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 t="shared" si="85"/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 t="shared" si="85"/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 t="shared" si="85"/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 t="shared" si="85"/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 t="shared" si="85"/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 t="shared" si="85"/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 t="shared" si="85"/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 t="shared" si="85"/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 t="shared" si="85"/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 t="shared" si="85"/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 t="shared" si="85"/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 t="shared" si="85"/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 t="shared" si="85"/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 t="shared" si="85"/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 t="shared" si="85"/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 t="shared" si="85"/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 t="shared" si="85"/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 t="shared" si="85"/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 t="shared" si="85"/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 t="shared" si="85"/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 t="shared" si="85"/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 t="shared" si="85"/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 t="shared" si="85"/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 t="shared" si="85"/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 t="shared" si="85"/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 t="shared" si="85"/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 t="shared" si="85"/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 t="shared" si="85"/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 t="shared" si="85"/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 t="shared" si="85"/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 t="shared" si="85"/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 t="shared" si="85"/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 t="shared" si="85"/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 t="shared" si="85"/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 t="shared" si="85"/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 t="shared" si="85"/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 t="shared" si="85"/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 t="shared" si="85"/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 t="shared" si="85"/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 t="shared" si="85"/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 t="shared" si="85"/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 t="shared" si="85"/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 t="shared" si="85"/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 t="shared" si="85"/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 t="shared" si="85"/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 t="shared" si="85"/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 t="shared" si="85"/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 t="shared" si="85"/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 t="shared" si="85"/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 t="shared" si="85"/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 t="shared" si="85"/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 t="shared" ref="C5506:C5569" si="86">IF(B5506="Yes",1,0)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 t="shared" si="86"/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 t="shared" si="86"/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 t="shared" si="86"/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 t="shared" si="86"/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 t="shared" si="86"/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 t="shared" si="86"/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 t="shared" si="86"/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 t="shared" si="86"/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 t="shared" si="86"/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 t="shared" si="86"/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 t="shared" si="86"/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 t="shared" si="86"/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 t="shared" si="86"/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 t="shared" si="86"/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 t="shared" si="86"/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 t="shared" si="86"/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 t="shared" si="86"/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 t="shared" si="86"/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 t="shared" si="86"/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 t="shared" si="86"/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 t="shared" si="86"/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 t="shared" si="86"/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 t="shared" si="86"/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 t="shared" si="86"/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 t="shared" si="86"/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 t="shared" si="86"/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 t="shared" si="86"/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 t="shared" si="86"/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 t="shared" si="86"/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 t="shared" si="86"/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 t="shared" si="86"/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 t="shared" si="86"/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 t="shared" si="86"/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 t="shared" si="86"/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 t="shared" si="86"/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 t="shared" si="86"/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 t="shared" si="86"/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 t="shared" si="86"/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 t="shared" si="86"/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 t="shared" si="86"/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 t="shared" si="86"/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 t="shared" si="86"/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 t="shared" si="86"/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 t="shared" si="86"/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 t="shared" si="86"/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 t="shared" si="86"/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 t="shared" si="86"/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 t="shared" si="86"/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 t="shared" si="86"/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 t="shared" si="86"/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 t="shared" si="86"/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 t="shared" si="86"/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 t="shared" si="86"/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 t="shared" si="86"/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 t="shared" si="86"/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 t="shared" si="86"/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 t="shared" si="86"/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 t="shared" si="86"/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 t="shared" si="86"/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 t="shared" si="86"/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 t="shared" si="86"/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 t="shared" si="86"/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 t="shared" si="86"/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 t="shared" ref="C5570:C5633" si="87">IF(B5570="Yes",1,0)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 t="shared" si="87"/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 t="shared" si="87"/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 t="shared" si="87"/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 t="shared" si="87"/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 t="shared" si="87"/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 t="shared" si="87"/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 t="shared" si="87"/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 t="shared" si="87"/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 t="shared" si="87"/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 t="shared" si="87"/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 t="shared" si="87"/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 t="shared" si="87"/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 t="shared" si="87"/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 t="shared" si="87"/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 t="shared" si="87"/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 t="shared" si="87"/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 t="shared" si="87"/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 t="shared" si="87"/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 t="shared" si="87"/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 t="shared" si="87"/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 t="shared" si="87"/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 t="shared" si="87"/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 t="shared" si="87"/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 t="shared" si="87"/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 t="shared" si="87"/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 t="shared" si="87"/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 t="shared" si="87"/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 t="shared" si="87"/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 t="shared" si="87"/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 t="shared" si="87"/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 t="shared" si="87"/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 t="shared" si="87"/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 t="shared" si="87"/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 t="shared" si="87"/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 t="shared" si="87"/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 t="shared" si="87"/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 t="shared" si="87"/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 t="shared" si="87"/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 t="shared" si="87"/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 t="shared" si="87"/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 t="shared" si="87"/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 t="shared" si="87"/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 t="shared" si="87"/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 t="shared" si="87"/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 t="shared" si="87"/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 t="shared" si="87"/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 t="shared" si="87"/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 t="shared" si="87"/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 t="shared" si="87"/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 t="shared" si="87"/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 t="shared" si="87"/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 t="shared" si="87"/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 t="shared" si="87"/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 t="shared" si="87"/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 t="shared" si="87"/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 t="shared" si="87"/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 t="shared" si="87"/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 t="shared" si="87"/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 t="shared" si="87"/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 t="shared" si="87"/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 t="shared" si="87"/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 t="shared" si="87"/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 t="shared" si="87"/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 t="shared" ref="C5634:C5697" si="88">IF(B5634="Yes",1,0)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 t="shared" si="88"/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 t="shared" si="88"/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 t="shared" si="88"/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 t="shared" si="88"/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 t="shared" si="88"/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 t="shared" si="88"/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 t="shared" si="88"/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 t="shared" si="88"/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 t="shared" si="88"/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 t="shared" si="88"/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 t="shared" si="88"/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 t="shared" si="88"/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 t="shared" si="88"/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 t="shared" si="88"/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 t="shared" si="88"/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 t="shared" si="88"/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 t="shared" si="88"/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 t="shared" si="88"/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 t="shared" si="88"/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 t="shared" si="88"/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 t="shared" si="88"/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 t="shared" si="88"/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 t="shared" si="88"/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 t="shared" si="88"/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 t="shared" si="88"/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 t="shared" si="88"/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 t="shared" si="88"/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 t="shared" si="88"/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 t="shared" si="88"/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 t="shared" si="88"/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 t="shared" si="88"/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 t="shared" si="88"/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 t="shared" si="88"/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 t="shared" si="88"/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 t="shared" si="88"/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 t="shared" si="88"/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 t="shared" si="88"/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 t="shared" si="88"/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 t="shared" si="88"/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 t="shared" si="88"/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 t="shared" si="88"/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 t="shared" si="88"/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 t="shared" si="88"/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 t="shared" si="88"/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 t="shared" si="88"/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 t="shared" si="88"/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 t="shared" si="88"/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 t="shared" si="88"/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 t="shared" si="88"/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 t="shared" si="88"/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 t="shared" si="88"/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 t="shared" si="88"/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 t="shared" si="88"/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 t="shared" si="88"/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 t="shared" si="88"/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 t="shared" si="88"/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 t="shared" si="88"/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 t="shared" si="88"/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 t="shared" si="88"/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 t="shared" si="88"/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 t="shared" si="88"/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 t="shared" si="88"/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 t="shared" si="88"/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 t="shared" ref="C5698:C5761" si="89">IF(B5698="Yes",1,0)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 t="shared" si="89"/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 t="shared" si="89"/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 t="shared" si="89"/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 t="shared" si="89"/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 t="shared" si="89"/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 t="shared" si="89"/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 t="shared" si="89"/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 t="shared" si="89"/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 t="shared" si="89"/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 t="shared" si="89"/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 t="shared" si="89"/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 t="shared" si="89"/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 t="shared" si="89"/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 t="shared" si="89"/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 t="shared" si="89"/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 t="shared" si="89"/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 t="shared" si="89"/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 t="shared" si="89"/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 t="shared" si="89"/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 t="shared" si="89"/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 t="shared" si="89"/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 t="shared" si="89"/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 t="shared" si="89"/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 t="shared" si="89"/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 t="shared" si="89"/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 t="shared" si="89"/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 t="shared" si="89"/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 t="shared" si="89"/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 t="shared" si="89"/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 t="shared" si="89"/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 t="shared" si="89"/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 t="shared" si="89"/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 t="shared" si="89"/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 t="shared" si="89"/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 t="shared" si="89"/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 t="shared" si="89"/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 t="shared" si="89"/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 t="shared" si="89"/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 t="shared" si="89"/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 t="shared" si="89"/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 t="shared" si="89"/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 t="shared" si="89"/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 t="shared" si="89"/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 t="shared" si="89"/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 t="shared" si="89"/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 t="shared" si="89"/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 t="shared" si="89"/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 t="shared" si="89"/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 t="shared" si="89"/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 t="shared" si="89"/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 t="shared" si="89"/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 t="shared" si="89"/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 t="shared" si="89"/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 t="shared" si="89"/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 t="shared" si="89"/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 t="shared" si="89"/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 t="shared" si="89"/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 t="shared" si="89"/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 t="shared" si="89"/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 t="shared" si="89"/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 t="shared" si="89"/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 t="shared" si="89"/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 t="shared" si="89"/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 t="shared" ref="C5762:C5825" si="90">IF(B5762="Yes",1,0)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 t="shared" si="90"/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 t="shared" si="90"/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 t="shared" si="90"/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 t="shared" si="90"/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 t="shared" si="90"/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 t="shared" si="90"/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 t="shared" si="90"/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 t="shared" si="90"/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 t="shared" si="90"/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 t="shared" si="90"/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 t="shared" si="90"/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 t="shared" si="90"/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 t="shared" si="90"/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 t="shared" si="90"/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 t="shared" si="90"/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 t="shared" si="90"/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 t="shared" si="90"/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 t="shared" si="90"/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 t="shared" si="90"/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 t="shared" si="90"/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 t="shared" si="90"/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 t="shared" si="90"/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 t="shared" si="90"/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 t="shared" si="90"/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 t="shared" si="90"/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 t="shared" si="90"/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 t="shared" si="90"/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 t="shared" si="90"/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 t="shared" si="90"/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 t="shared" si="90"/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 t="shared" si="90"/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 t="shared" si="90"/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 t="shared" si="90"/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 t="shared" si="90"/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 t="shared" si="90"/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 t="shared" si="90"/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 t="shared" si="90"/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 t="shared" si="90"/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 t="shared" si="90"/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 t="shared" si="90"/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 t="shared" si="90"/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 t="shared" si="90"/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 t="shared" si="90"/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 t="shared" si="90"/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 t="shared" si="90"/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 t="shared" si="90"/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 t="shared" si="90"/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 t="shared" si="90"/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 t="shared" si="90"/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 t="shared" si="90"/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 t="shared" si="90"/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 t="shared" si="90"/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 t="shared" si="90"/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 t="shared" si="90"/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 t="shared" si="90"/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 t="shared" si="90"/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 t="shared" si="90"/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 t="shared" si="90"/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 t="shared" si="90"/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 t="shared" si="90"/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 t="shared" si="90"/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 t="shared" si="90"/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 t="shared" si="90"/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 t="shared" ref="C5826:C5889" si="91">IF(B5826="Yes",1,0)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 t="shared" si="91"/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 t="shared" si="91"/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 t="shared" si="91"/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 t="shared" si="91"/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 t="shared" si="91"/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 t="shared" si="91"/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 t="shared" si="91"/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 t="shared" si="91"/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 t="shared" si="91"/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 t="shared" si="91"/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 t="shared" si="91"/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 t="shared" si="91"/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 t="shared" si="91"/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 t="shared" si="91"/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 t="shared" si="91"/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 t="shared" si="91"/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 t="shared" si="91"/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 t="shared" si="91"/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 t="shared" si="91"/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 t="shared" si="91"/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 t="shared" si="91"/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 t="shared" si="91"/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 t="shared" si="91"/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 t="shared" si="91"/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 t="shared" si="91"/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 t="shared" si="91"/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 t="shared" si="91"/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 t="shared" si="91"/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 t="shared" si="91"/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 t="shared" si="91"/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 t="shared" si="91"/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 t="shared" si="91"/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 t="shared" si="91"/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 t="shared" si="91"/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 t="shared" si="91"/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 t="shared" si="91"/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 t="shared" si="91"/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 t="shared" si="91"/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 t="shared" si="91"/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 t="shared" si="91"/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 t="shared" si="91"/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 t="shared" si="91"/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 t="shared" si="91"/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 t="shared" si="91"/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 t="shared" si="91"/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 t="shared" si="91"/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 t="shared" si="91"/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 t="shared" si="91"/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 t="shared" si="91"/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 t="shared" si="91"/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 t="shared" si="91"/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 t="shared" si="91"/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 t="shared" si="91"/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 t="shared" si="91"/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 t="shared" si="91"/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 t="shared" si="91"/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 t="shared" si="91"/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 t="shared" si="91"/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 t="shared" si="91"/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 t="shared" si="91"/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 t="shared" si="91"/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 t="shared" si="91"/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 t="shared" si="91"/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 t="shared" ref="C5890:C5953" si="92">IF(B5890="Yes",1,0)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 t="shared" si="92"/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 t="shared" si="92"/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 t="shared" si="92"/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 t="shared" si="92"/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 t="shared" si="92"/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 t="shared" si="92"/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 t="shared" si="92"/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 t="shared" si="92"/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 t="shared" si="92"/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 t="shared" si="92"/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 t="shared" si="92"/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 t="shared" si="92"/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 t="shared" si="92"/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 t="shared" si="92"/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 t="shared" si="92"/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 t="shared" si="92"/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 t="shared" si="92"/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 t="shared" si="92"/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 t="shared" si="92"/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 t="shared" si="92"/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 t="shared" si="92"/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 t="shared" si="92"/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 t="shared" si="92"/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 t="shared" si="92"/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 t="shared" si="92"/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 t="shared" si="92"/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 t="shared" si="92"/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 t="shared" si="92"/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 t="shared" si="92"/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 t="shared" si="92"/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 t="shared" si="92"/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 t="shared" si="92"/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 t="shared" si="92"/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 t="shared" si="92"/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 t="shared" si="92"/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 t="shared" si="92"/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 t="shared" si="92"/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 t="shared" si="92"/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 t="shared" si="92"/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 t="shared" si="92"/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 t="shared" si="92"/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 t="shared" si="92"/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 t="shared" si="92"/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 t="shared" si="92"/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 t="shared" si="92"/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 t="shared" si="92"/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 t="shared" si="92"/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 t="shared" si="92"/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 t="shared" si="92"/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 t="shared" si="92"/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 t="shared" si="92"/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 t="shared" si="92"/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 t="shared" si="92"/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 t="shared" si="92"/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 t="shared" si="92"/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 t="shared" si="92"/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 t="shared" si="92"/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 t="shared" si="92"/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 t="shared" si="92"/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 t="shared" si="92"/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 t="shared" si="92"/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 t="shared" si="92"/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 t="shared" si="92"/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 t="shared" ref="C5954:C6017" si="93">IF(B5954="Yes",1,0)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 t="shared" si="93"/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 t="shared" si="93"/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 t="shared" si="93"/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 t="shared" si="93"/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 t="shared" si="93"/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 t="shared" si="93"/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 t="shared" si="93"/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 t="shared" si="93"/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 t="shared" si="93"/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 t="shared" si="93"/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 t="shared" si="93"/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 t="shared" si="93"/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 t="shared" si="93"/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 t="shared" si="93"/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 t="shared" si="93"/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 t="shared" si="93"/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 t="shared" si="93"/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 t="shared" si="93"/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 t="shared" si="93"/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 t="shared" si="93"/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 t="shared" si="93"/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 t="shared" si="93"/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 t="shared" si="93"/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 t="shared" si="93"/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 t="shared" si="93"/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 t="shared" si="93"/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 t="shared" si="93"/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 t="shared" si="93"/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 t="shared" si="93"/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 t="shared" si="93"/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 t="shared" si="93"/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 t="shared" si="93"/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 t="shared" si="93"/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 t="shared" si="93"/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 t="shared" si="93"/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 t="shared" si="93"/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 t="shared" si="93"/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 t="shared" si="93"/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 t="shared" si="93"/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 t="shared" si="93"/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 t="shared" si="93"/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 t="shared" si="93"/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 t="shared" si="93"/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 t="shared" si="93"/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 t="shared" si="93"/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 t="shared" si="93"/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 t="shared" si="93"/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 t="shared" si="93"/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 t="shared" si="93"/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 t="shared" si="93"/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 t="shared" si="93"/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 t="shared" si="93"/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 t="shared" si="93"/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 t="shared" si="93"/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 t="shared" si="93"/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 t="shared" si="93"/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 t="shared" si="93"/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 t="shared" si="93"/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 t="shared" si="93"/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 t="shared" si="93"/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 t="shared" si="93"/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 t="shared" si="93"/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 t="shared" si="93"/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 t="shared" ref="C6018:C6081" si="94">IF(B6018="Yes",1,0)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 t="shared" si="94"/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 t="shared" si="94"/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 t="shared" si="94"/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 t="shared" si="94"/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 t="shared" si="94"/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 t="shared" si="94"/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 t="shared" si="94"/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 t="shared" si="94"/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 t="shared" si="94"/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 t="shared" si="94"/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 t="shared" si="94"/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 t="shared" si="94"/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 t="shared" si="94"/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 t="shared" si="94"/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 t="shared" si="94"/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 t="shared" si="94"/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 t="shared" si="94"/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 t="shared" si="94"/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 t="shared" si="94"/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 t="shared" si="94"/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 t="shared" si="94"/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 t="shared" si="94"/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 t="shared" si="94"/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 t="shared" si="94"/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 t="shared" si="94"/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 t="shared" si="94"/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 t="shared" si="94"/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 t="shared" si="94"/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 t="shared" si="94"/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 t="shared" si="94"/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 t="shared" si="94"/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 t="shared" si="94"/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 t="shared" si="94"/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 t="shared" si="94"/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 t="shared" si="94"/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 t="shared" si="94"/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 t="shared" si="94"/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 t="shared" si="94"/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 t="shared" si="94"/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 t="shared" si="94"/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 t="shared" si="94"/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 t="shared" si="94"/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 t="shared" si="94"/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 t="shared" si="94"/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 t="shared" si="94"/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 t="shared" si="94"/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 t="shared" si="94"/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 t="shared" si="94"/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 t="shared" si="94"/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 t="shared" si="94"/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 t="shared" si="94"/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 t="shared" si="94"/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 t="shared" si="94"/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 t="shared" si="94"/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 t="shared" si="94"/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 t="shared" si="94"/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 t="shared" si="94"/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 t="shared" si="94"/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 t="shared" si="94"/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 t="shared" si="94"/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 t="shared" si="94"/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 t="shared" si="94"/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 t="shared" si="94"/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 t="shared" ref="C6082:C6145" si="95">IF(B6082="Yes",1,0)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 t="shared" si="95"/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 t="shared" si="95"/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 t="shared" si="95"/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 t="shared" si="95"/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 t="shared" si="95"/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 t="shared" si="95"/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 t="shared" si="95"/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 t="shared" si="95"/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 t="shared" si="95"/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 t="shared" si="95"/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 t="shared" si="95"/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 t="shared" si="95"/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 t="shared" si="95"/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 t="shared" si="95"/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 t="shared" si="95"/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 t="shared" si="95"/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 t="shared" si="95"/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 t="shared" si="95"/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 t="shared" si="95"/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 t="shared" si="95"/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 t="shared" si="95"/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 t="shared" si="95"/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 t="shared" si="95"/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 t="shared" si="95"/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 t="shared" si="95"/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 t="shared" si="95"/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 t="shared" si="95"/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 t="shared" si="95"/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 t="shared" si="95"/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 t="shared" si="95"/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 t="shared" si="95"/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 t="shared" si="95"/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 t="shared" si="95"/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 t="shared" si="95"/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 t="shared" si="95"/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 t="shared" si="95"/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 t="shared" si="95"/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 t="shared" si="95"/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 t="shared" si="95"/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 t="shared" si="95"/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 t="shared" si="95"/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 t="shared" si="95"/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 t="shared" si="95"/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 t="shared" si="95"/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 t="shared" si="95"/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 t="shared" si="95"/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 t="shared" si="95"/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 t="shared" si="95"/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 t="shared" si="95"/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 t="shared" si="95"/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 t="shared" si="95"/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 t="shared" si="95"/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 t="shared" si="95"/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 t="shared" si="95"/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 t="shared" si="95"/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 t="shared" si="95"/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 t="shared" si="95"/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 t="shared" si="95"/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 t="shared" si="95"/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 t="shared" si="95"/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 t="shared" si="95"/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 t="shared" si="95"/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 t="shared" si="95"/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 t="shared" ref="C6146:C6209" si="96">IF(B6146="Yes",1,0)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 t="shared" si="96"/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 t="shared" si="96"/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 t="shared" si="96"/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 t="shared" si="96"/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 t="shared" si="96"/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 t="shared" si="96"/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 t="shared" si="96"/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 t="shared" si="96"/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 t="shared" si="96"/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 t="shared" si="96"/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 t="shared" si="96"/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 t="shared" si="96"/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 t="shared" si="96"/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 t="shared" si="96"/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 t="shared" si="96"/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 t="shared" si="96"/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 t="shared" si="96"/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 t="shared" si="96"/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 t="shared" si="96"/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 t="shared" si="96"/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 t="shared" si="96"/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 t="shared" si="96"/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 t="shared" si="96"/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 t="shared" si="96"/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 t="shared" si="96"/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 t="shared" si="96"/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 t="shared" si="96"/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 t="shared" si="96"/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 t="shared" si="96"/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 t="shared" si="96"/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 t="shared" si="96"/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 t="shared" si="96"/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 t="shared" si="96"/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 t="shared" si="96"/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 t="shared" si="96"/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 t="shared" si="96"/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 t="shared" si="96"/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 t="shared" si="96"/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 t="shared" si="96"/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 t="shared" si="96"/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 t="shared" si="96"/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 t="shared" si="96"/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 t="shared" si="96"/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 t="shared" si="96"/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 t="shared" si="96"/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 t="shared" si="96"/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 t="shared" si="96"/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 t="shared" si="96"/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 t="shared" si="96"/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 t="shared" si="96"/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 t="shared" si="96"/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 t="shared" si="96"/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 t="shared" si="96"/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 t="shared" si="96"/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 t="shared" si="96"/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 t="shared" si="96"/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 t="shared" si="96"/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 t="shared" si="96"/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 t="shared" si="96"/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 t="shared" si="96"/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 t="shared" si="96"/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 t="shared" si="96"/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 t="shared" si="96"/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 t="shared" ref="C6210:C6273" si="97">IF(B6210="Yes",1,0)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 t="shared" si="97"/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 t="shared" si="97"/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 t="shared" si="97"/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 t="shared" si="97"/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 t="shared" si="97"/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 t="shared" si="97"/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 t="shared" si="97"/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 t="shared" si="97"/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 t="shared" si="97"/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 t="shared" si="97"/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 t="shared" si="97"/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 t="shared" si="97"/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 t="shared" si="97"/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 t="shared" si="97"/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 t="shared" si="97"/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 t="shared" si="97"/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 t="shared" si="97"/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 t="shared" si="97"/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 t="shared" si="97"/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 t="shared" si="97"/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 t="shared" si="97"/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 t="shared" si="97"/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 t="shared" si="97"/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 t="shared" si="97"/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 t="shared" si="97"/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 t="shared" si="97"/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 t="shared" si="97"/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 t="shared" si="97"/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 t="shared" si="97"/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 t="shared" si="97"/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 t="shared" si="97"/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 t="shared" si="97"/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 t="shared" si="97"/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 t="shared" si="97"/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 t="shared" si="97"/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 t="shared" si="97"/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 t="shared" si="97"/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 t="shared" si="97"/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 t="shared" si="97"/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 t="shared" si="97"/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 t="shared" si="97"/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 t="shared" si="97"/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 t="shared" si="97"/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 t="shared" si="97"/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 t="shared" si="97"/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 t="shared" si="97"/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 t="shared" si="97"/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 t="shared" si="97"/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 t="shared" si="97"/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 t="shared" si="97"/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 t="shared" si="97"/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 t="shared" si="97"/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 t="shared" si="97"/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 t="shared" si="97"/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 t="shared" si="97"/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 t="shared" si="97"/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 t="shared" si="97"/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 t="shared" si="97"/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 t="shared" si="97"/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 t="shared" si="97"/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 t="shared" si="97"/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 t="shared" si="97"/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 t="shared" si="97"/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 t="shared" ref="C6274:C6337" si="98">IF(B6274="Yes",1,0)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 t="shared" si="98"/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 t="shared" si="98"/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 t="shared" si="98"/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 t="shared" si="98"/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 t="shared" si="98"/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 t="shared" si="98"/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 t="shared" si="98"/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 t="shared" si="98"/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 t="shared" si="98"/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 t="shared" si="98"/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 t="shared" si="98"/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 t="shared" si="98"/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 t="shared" si="98"/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 t="shared" si="98"/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 t="shared" si="98"/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 t="shared" si="98"/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 t="shared" si="98"/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 t="shared" si="98"/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 t="shared" si="98"/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 t="shared" si="98"/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 t="shared" si="98"/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 t="shared" si="98"/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 t="shared" si="98"/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 t="shared" si="98"/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 t="shared" si="98"/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 t="shared" si="98"/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 t="shared" si="98"/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 t="shared" si="98"/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 t="shared" si="98"/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 t="shared" si="98"/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 t="shared" si="98"/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 t="shared" si="98"/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 t="shared" si="98"/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 t="shared" si="98"/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 t="shared" si="98"/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 t="shared" si="98"/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 t="shared" si="98"/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 t="shared" si="98"/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 t="shared" si="98"/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 t="shared" si="98"/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 t="shared" si="98"/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 t="shared" si="98"/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 t="shared" si="98"/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 t="shared" si="98"/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 t="shared" si="98"/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 t="shared" si="98"/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 t="shared" si="98"/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 t="shared" si="98"/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 t="shared" si="98"/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 t="shared" si="98"/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 t="shared" si="98"/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 t="shared" si="98"/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 t="shared" si="98"/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 t="shared" si="98"/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 t="shared" si="98"/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 t="shared" si="98"/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 t="shared" si="98"/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 t="shared" si="98"/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 t="shared" si="98"/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 t="shared" si="98"/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 t="shared" si="98"/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 t="shared" si="98"/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 t="shared" si="98"/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 t="shared" ref="C6338:C6401" si="99">IF(B6338="Yes",1,0)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 t="shared" si="99"/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 t="shared" si="99"/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 t="shared" si="99"/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 t="shared" si="99"/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 t="shared" si="99"/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 t="shared" si="99"/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 t="shared" si="99"/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 t="shared" si="99"/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 t="shared" si="99"/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 t="shared" si="99"/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 t="shared" si="99"/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 t="shared" si="99"/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 t="shared" si="99"/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 t="shared" si="99"/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 t="shared" si="99"/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 t="shared" si="99"/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 t="shared" si="99"/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 t="shared" si="99"/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 t="shared" si="99"/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 t="shared" si="99"/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 t="shared" si="99"/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 t="shared" si="99"/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 t="shared" si="99"/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 t="shared" si="99"/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 t="shared" si="99"/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 t="shared" si="99"/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 t="shared" si="99"/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 t="shared" si="99"/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 t="shared" si="99"/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 t="shared" si="99"/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 t="shared" si="99"/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 t="shared" si="99"/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 t="shared" si="99"/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 t="shared" si="99"/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 t="shared" si="99"/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 t="shared" si="99"/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 t="shared" si="99"/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 t="shared" si="99"/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 t="shared" si="99"/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 t="shared" si="99"/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 t="shared" si="99"/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 t="shared" si="99"/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 t="shared" si="99"/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 t="shared" si="99"/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 t="shared" si="99"/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 t="shared" si="99"/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 t="shared" si="99"/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 t="shared" si="99"/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 t="shared" si="99"/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 t="shared" si="99"/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 t="shared" si="99"/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 t="shared" si="99"/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 t="shared" si="99"/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 t="shared" si="99"/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 t="shared" si="99"/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 t="shared" si="99"/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 t="shared" si="99"/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 t="shared" si="99"/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 t="shared" si="99"/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 t="shared" si="99"/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 t="shared" si="99"/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 t="shared" si="99"/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 t="shared" si="99"/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 t="shared" ref="C6402:C6465" si="100">IF(B6402="Yes",1,0)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 t="shared" si="100"/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 t="shared" si="100"/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 t="shared" si="100"/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 t="shared" si="100"/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 t="shared" si="100"/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 t="shared" si="100"/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 t="shared" si="100"/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 t="shared" si="100"/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 t="shared" si="100"/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 t="shared" si="100"/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 t="shared" si="100"/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 t="shared" si="100"/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 t="shared" si="100"/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 t="shared" si="100"/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 t="shared" si="100"/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 t="shared" si="100"/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 t="shared" si="100"/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 t="shared" si="100"/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 t="shared" si="100"/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 t="shared" si="100"/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 t="shared" si="100"/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 t="shared" si="100"/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 t="shared" si="100"/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 t="shared" si="100"/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 t="shared" si="100"/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 t="shared" si="100"/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 t="shared" si="100"/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 t="shared" si="100"/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 t="shared" si="100"/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 t="shared" si="100"/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 t="shared" si="100"/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 t="shared" si="100"/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 t="shared" si="100"/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 t="shared" si="100"/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 t="shared" si="100"/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 t="shared" si="100"/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 t="shared" si="100"/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 t="shared" si="100"/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 t="shared" si="100"/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 t="shared" si="100"/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 t="shared" si="100"/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 t="shared" si="100"/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 t="shared" si="100"/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 t="shared" si="100"/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 t="shared" si="100"/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 t="shared" si="100"/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 t="shared" si="100"/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 t="shared" si="100"/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 t="shared" si="100"/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 t="shared" si="100"/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 t="shared" si="100"/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 t="shared" si="100"/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 t="shared" si="100"/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 t="shared" si="100"/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 t="shared" si="100"/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 t="shared" si="100"/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 t="shared" si="100"/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 t="shared" si="100"/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 t="shared" si="100"/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 t="shared" si="100"/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 t="shared" si="100"/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 t="shared" si="100"/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 t="shared" si="100"/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 t="shared" ref="C6466:C6529" si="101">IF(B6466="Yes",1,0)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 t="shared" si="101"/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 t="shared" si="101"/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 t="shared" si="101"/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 t="shared" si="101"/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 t="shared" si="101"/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 t="shared" si="101"/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 t="shared" si="101"/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 t="shared" si="101"/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 t="shared" si="101"/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 t="shared" si="101"/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 t="shared" si="101"/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 t="shared" si="101"/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 t="shared" si="101"/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 t="shared" si="101"/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 t="shared" si="101"/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 t="shared" si="101"/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 t="shared" si="101"/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 t="shared" si="101"/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 t="shared" si="101"/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 t="shared" si="101"/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 t="shared" si="101"/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 t="shared" si="101"/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 t="shared" si="101"/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 t="shared" si="101"/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 t="shared" si="101"/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 t="shared" si="101"/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 t="shared" si="101"/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 t="shared" si="101"/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 t="shared" si="101"/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 t="shared" si="101"/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 t="shared" si="101"/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 t="shared" si="101"/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 t="shared" si="101"/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 t="shared" si="101"/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 t="shared" si="101"/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 t="shared" si="101"/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 t="shared" si="101"/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 t="shared" si="101"/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 t="shared" si="101"/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 t="shared" si="101"/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 t="shared" si="101"/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 t="shared" si="101"/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 t="shared" si="101"/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 t="shared" si="101"/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 t="shared" si="101"/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 t="shared" si="101"/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 t="shared" si="101"/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 t="shared" si="101"/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 t="shared" si="101"/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 t="shared" si="101"/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 t="shared" si="101"/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 t="shared" si="101"/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 t="shared" si="101"/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 t="shared" si="101"/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 t="shared" si="101"/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 t="shared" si="101"/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 t="shared" si="101"/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 t="shared" si="101"/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 t="shared" si="101"/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 t="shared" si="101"/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 t="shared" si="101"/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 t="shared" si="101"/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 t="shared" si="101"/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 t="shared" ref="C6530:C6593" si="102">IF(B6530="Yes",1,0)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 t="shared" si="102"/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 t="shared" si="102"/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 t="shared" si="102"/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 t="shared" si="102"/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 t="shared" si="102"/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 t="shared" si="102"/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 t="shared" si="102"/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 t="shared" si="102"/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 t="shared" si="102"/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 t="shared" si="102"/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 t="shared" si="102"/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 t="shared" si="102"/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 t="shared" si="102"/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 t="shared" si="102"/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 t="shared" si="102"/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 t="shared" si="102"/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 t="shared" si="102"/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 t="shared" si="102"/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 t="shared" si="102"/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 t="shared" si="102"/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 t="shared" si="102"/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 t="shared" si="102"/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 t="shared" si="102"/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 t="shared" si="102"/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 t="shared" si="102"/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 t="shared" si="102"/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 t="shared" si="102"/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 t="shared" si="102"/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 t="shared" si="102"/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 t="shared" si="102"/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 t="shared" si="102"/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 t="shared" si="102"/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 t="shared" si="102"/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 t="shared" si="102"/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 t="shared" si="102"/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 t="shared" si="102"/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 t="shared" si="102"/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 t="shared" si="102"/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 t="shared" si="102"/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 t="shared" si="102"/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 t="shared" si="102"/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 t="shared" si="102"/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 t="shared" si="102"/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 t="shared" si="102"/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 t="shared" si="102"/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 t="shared" si="102"/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 t="shared" si="102"/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 t="shared" si="102"/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 t="shared" si="102"/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 t="shared" si="102"/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 t="shared" si="102"/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 t="shared" si="102"/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 t="shared" si="102"/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 t="shared" si="102"/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 t="shared" si="102"/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 t="shared" si="102"/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 t="shared" si="102"/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 t="shared" si="102"/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 t="shared" si="102"/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 t="shared" si="102"/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 t="shared" si="102"/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 t="shared" si="102"/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 t="shared" si="102"/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 t="shared" ref="C6594:C6657" si="103">IF(B6594="Yes",1,0)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 t="shared" si="103"/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 t="shared" si="103"/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 t="shared" si="103"/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 t="shared" si="103"/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 t="shared" si="103"/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 t="shared" si="103"/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 t="shared" si="103"/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 t="shared" si="103"/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 t="shared" si="103"/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 t="shared" si="103"/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 t="shared" si="103"/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 t="shared" si="103"/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 t="shared" si="103"/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 t="shared" si="103"/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 t="shared" si="103"/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 t="shared" si="103"/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 t="shared" si="103"/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 t="shared" si="103"/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 t="shared" si="103"/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 t="shared" si="103"/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 t="shared" si="103"/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 t="shared" si="103"/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 t="shared" si="103"/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 t="shared" si="103"/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 t="shared" si="103"/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 t="shared" si="103"/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 t="shared" si="103"/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 t="shared" si="103"/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 t="shared" si="103"/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 t="shared" si="103"/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 t="shared" si="103"/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 t="shared" si="103"/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 t="shared" si="103"/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 t="shared" si="103"/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 t="shared" si="103"/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 t="shared" si="103"/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 t="shared" si="103"/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 t="shared" si="103"/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 t="shared" si="103"/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 t="shared" si="103"/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 t="shared" si="103"/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 t="shared" si="103"/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 t="shared" si="103"/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 t="shared" si="103"/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 t="shared" si="103"/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 t="shared" si="103"/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 t="shared" si="103"/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 t="shared" si="103"/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 t="shared" si="103"/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 t="shared" si="103"/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 t="shared" si="103"/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 t="shared" si="103"/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 t="shared" si="103"/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 t="shared" si="103"/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 t="shared" si="103"/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 t="shared" si="103"/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 t="shared" si="103"/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 t="shared" si="103"/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 t="shared" si="103"/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 t="shared" si="103"/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 t="shared" si="103"/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 t="shared" si="103"/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 t="shared" si="103"/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 t="shared" ref="C6658:C6688" si="104">IF(B6658="Yes",1,0)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 t="shared" si="104"/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 t="shared" si="104"/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 t="shared" si="104"/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 t="shared" si="104"/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 t="shared" si="104"/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 t="shared" si="104"/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 t="shared" si="104"/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 t="shared" si="104"/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 t="shared" si="104"/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 t="shared" si="104"/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 t="shared" si="104"/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 t="shared" si="104"/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 t="shared" si="104"/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 t="shared" si="104"/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 t="shared" si="104"/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 t="shared" si="104"/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 t="shared" si="104"/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 t="shared" si="104"/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 t="shared" si="104"/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 t="shared" si="104"/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 t="shared" si="104"/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 t="shared" si="104"/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 t="shared" si="104"/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 t="shared" si="104"/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 t="shared" si="104"/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 t="shared" si="104"/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 t="shared" si="104"/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 t="shared" si="104"/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 t="shared" si="104"/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 t="shared" si="104"/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  <row r="6689" spans="1:29" x14ac:dyDescent="0.3">
      <c r="A6689" t="s">
        <v>13490</v>
      </c>
      <c r="C6689" s="1">
        <f>SUM(B2:C1000) / COUNTA(A2:A1000)</f>
        <v>9.0090090090090089E-3</v>
      </c>
      <c r="S6689">
        <f>AVERAGE(S2:S6688)</f>
        <v>47.448631673396143</v>
      </c>
      <c r="AC6689">
        <f>COUNTIF(AC2:AC6688, "Competitor")</f>
        <v>805</v>
      </c>
    </row>
    <row r="6690" spans="1:29" x14ac:dyDescent="0.3">
      <c r="A6690">
        <f>COUNTA(A2:A6688)</f>
        <v>6687</v>
      </c>
      <c r="B6690">
        <f>COUNTIF(B2:B6688, "Yes")</f>
        <v>1796</v>
      </c>
      <c r="C6690" s="4">
        <f>SUM(C2:C6688) / COUNTA(A2:A6688)</f>
        <v>0.2685808284731569</v>
      </c>
      <c r="AC6690">
        <f>COUNTIF(AC2:AC6688, "Attitude")</f>
        <v>287</v>
      </c>
    </row>
    <row r="6691" spans="1:29" x14ac:dyDescent="0.3">
      <c r="AC6691">
        <f>COUNTIF(AC2:AC6688, "Dissatisfaction")</f>
        <v>286</v>
      </c>
    </row>
    <row r="6692" spans="1:29" x14ac:dyDescent="0.3">
      <c r="AC6692">
        <f>COUNTIF(AC2:AC6688, "Price")</f>
        <v>200</v>
      </c>
    </row>
    <row r="6693" spans="1:29" x14ac:dyDescent="0.3">
      <c r="AC6693">
        <f>COUNTIF(AC2:AC6688, "Other")</f>
        <v>191</v>
      </c>
    </row>
    <row r="6694" spans="1:29" x14ac:dyDescent="0.3">
      <c r="AC6694">
        <f>COUNTIF(AC2:AC6688, "")</f>
        <v>4918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CFF2-E2E2-4A2A-B547-0152F68389AF}">
  <dimension ref="A3:C6"/>
  <sheetViews>
    <sheetView workbookViewId="0">
      <selection activeCell="B25" sqref="B25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10.77734375" bestFit="1" customWidth="1"/>
  </cols>
  <sheetData>
    <row r="3" spans="1:3" x14ac:dyDescent="0.3">
      <c r="A3" s="2" t="s">
        <v>13507</v>
      </c>
      <c r="B3" s="2" t="s">
        <v>13497</v>
      </c>
    </row>
    <row r="4" spans="1:3" x14ac:dyDescent="0.3">
      <c r="A4" s="2" t="s">
        <v>13491</v>
      </c>
      <c r="B4">
        <v>6687</v>
      </c>
      <c r="C4" t="s">
        <v>13492</v>
      </c>
    </row>
    <row r="5" spans="1:3" x14ac:dyDescent="0.3">
      <c r="A5" s="3">
        <v>4891</v>
      </c>
      <c r="B5">
        <v>1796</v>
      </c>
      <c r="C5">
        <v>1796</v>
      </c>
    </row>
    <row r="6" spans="1:3" x14ac:dyDescent="0.3">
      <c r="A6" s="3" t="s">
        <v>13492</v>
      </c>
      <c r="B6">
        <v>1796</v>
      </c>
      <c r="C6">
        <v>1796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049-23A5-42FC-8F41-1824DE056E7B}">
  <dimension ref="A1:C2"/>
  <sheetViews>
    <sheetView tabSelected="1" workbookViewId="0">
      <selection activeCell="J24" sqref="J24"/>
    </sheetView>
  </sheetViews>
  <sheetFormatPr defaultRowHeight="14.4" x14ac:dyDescent="0.3"/>
  <sheetData>
    <row r="1" spans="1:3" x14ac:dyDescent="0.3">
      <c r="A1" t="s">
        <v>13508</v>
      </c>
      <c r="B1" t="s">
        <v>13505</v>
      </c>
      <c r="C1" t="s">
        <v>13506</v>
      </c>
    </row>
    <row r="2" spans="1:3" x14ac:dyDescent="0.3">
      <c r="A2">
        <f>COUNTA('Databel - Customer'!A2:A6688)</f>
        <v>6687</v>
      </c>
      <c r="B2">
        <f>SUM('Databel - Customer'!C2:C6688) / COUNTA(A2:A6688)</f>
        <v>1796</v>
      </c>
      <c r="C2">
        <f>COUNTIF('Databel - Customer'!C2:C6688, 0)</f>
        <v>4891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Databel - Aggregate</vt:lpstr>
      <vt:lpstr>CustomerChurnReasons</vt:lpstr>
      <vt:lpstr>CustomerChurnCataegory</vt:lpstr>
      <vt:lpstr>ChurnCatagory</vt:lpstr>
      <vt:lpstr>Avarage Age</vt:lpstr>
      <vt:lpstr>Databel - Customer</vt:lpstr>
      <vt:lpstr>KPI</vt:lpstr>
      <vt:lpstr>KPIData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Raneem Abu Romman</cp:lastModifiedBy>
  <dcterms:created xsi:type="dcterms:W3CDTF">2023-07-20T12:26:10Z</dcterms:created>
  <dcterms:modified xsi:type="dcterms:W3CDTF">2025-02-14T21:28:49Z</dcterms:modified>
</cp:coreProperties>
</file>