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AE4E3048-D514-4251-901A-05092E6B8629}" xr6:coauthVersionLast="47" xr6:coauthVersionMax="47" xr10:uidLastSave="{00000000-0000-0000-0000-000000000000}"/>
  <bookViews>
    <workbookView xWindow="-108" yWindow="-108" windowWidth="23256" windowHeight="12456" activeTab="3" xr2:uid="{00000000-000D-0000-FFFF-FFFF00000000}"/>
  </bookViews>
  <sheets>
    <sheet name="Начни тут!" sheetId="5" r:id="rId1"/>
    <sheet name="Инструкция по использованию" sheetId="6" r:id="rId2"/>
    <sheet name="План на 1 месяц" sheetId="1" r:id="rId3"/>
    <sheet name="План на 2 месяц" sheetId="2" r:id="rId4"/>
    <sheet name="План на 3 месяц" sheetId="3" r:id="rId5"/>
    <sheet name="Успехи"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4" l="1"/>
  <c r="J7" i="4"/>
  <c r="I7" i="4"/>
  <c r="H7" i="4"/>
  <c r="B7" i="4"/>
  <c r="K6" i="4"/>
  <c r="J6" i="4"/>
  <c r="I6" i="4"/>
  <c r="H6" i="4"/>
  <c r="B6" i="4"/>
  <c r="K5" i="4"/>
  <c r="J5" i="4"/>
  <c r="I5" i="4"/>
  <c r="H5" i="4"/>
  <c r="B5" i="4"/>
  <c r="K4" i="4"/>
  <c r="J4" i="4"/>
  <c r="I4" i="4"/>
  <c r="H4" i="4"/>
  <c r="B4" i="4"/>
  <c r="J5" i="3"/>
  <c r="I3" i="3" s="1"/>
  <c r="D7" i="4" s="1"/>
  <c r="J4" i="3"/>
  <c r="H3" i="3" s="1"/>
  <c r="C7" i="4" s="1"/>
  <c r="J3" i="3"/>
  <c r="E7" i="4" s="1"/>
  <c r="F3" i="3"/>
  <c r="L5" i="3" s="1"/>
  <c r="G7" i="4" s="1"/>
  <c r="E3" i="3"/>
  <c r="L3" i="3" s="1"/>
  <c r="F7" i="4" s="1"/>
  <c r="J5" i="2"/>
  <c r="I3" i="2" s="1"/>
  <c r="D6" i="4" s="1"/>
  <c r="J4" i="2"/>
  <c r="H3" i="2" s="1"/>
  <c r="C6" i="4" s="1"/>
  <c r="J3" i="2"/>
  <c r="E6" i="4" s="1"/>
  <c r="F3" i="2"/>
  <c r="L5" i="2" s="1"/>
  <c r="G6" i="4" s="1"/>
  <c r="E3" i="2"/>
  <c r="L3" i="2" s="1"/>
  <c r="F6" i="4" s="1"/>
  <c r="J32" i="1"/>
  <c r="I30" i="1" s="1"/>
  <c r="D5" i="4" s="1"/>
  <c r="J31" i="1"/>
  <c r="H30" i="1" s="1"/>
  <c r="C5" i="4" s="1"/>
  <c r="J30" i="1"/>
  <c r="E5" i="4" s="1"/>
  <c r="F30" i="1"/>
  <c r="L32" i="1" s="1"/>
  <c r="G5" i="4" s="1"/>
  <c r="E30" i="1"/>
  <c r="L30" i="1" s="1"/>
  <c r="F5" i="4" s="1"/>
  <c r="J5" i="1"/>
  <c r="I3" i="1" s="1"/>
  <c r="D4" i="4" s="1"/>
  <c r="J4" i="1"/>
  <c r="H3" i="1" s="1"/>
  <c r="C4" i="4" s="1"/>
  <c r="J3" i="1"/>
  <c r="E4" i="4" s="1"/>
  <c r="F3" i="1"/>
  <c r="L5" i="1" s="1"/>
  <c r="G4" i="4" s="1"/>
  <c r="E3" i="1"/>
  <c r="L3" i="1" s="1"/>
  <c r="F4" i="4" s="1"/>
</calcChain>
</file>

<file path=xl/sharedStrings.xml><?xml version="1.0" encoding="utf-8"?>
<sst xmlns="http://schemas.openxmlformats.org/spreadsheetml/2006/main" count="323" uniqueCount="199">
  <si>
    <t xml:space="preserve">БЛОК 1 "Основы программирования" </t>
  </si>
  <si>
    <t>Тайминг плановый
(в мин)</t>
  </si>
  <si>
    <t>Тайминг фактический
(в мин)</t>
  </si>
  <si>
    <t>Задача</t>
  </si>
  <si>
    <t>Статус изучения</t>
  </si>
  <si>
    <t>Дата начала изучения</t>
  </si>
  <si>
    <t>Не приступал к изучению</t>
  </si>
  <si>
    <t>Занятие 2: Объекты справочной информации</t>
  </si>
  <si>
    <t>Занятие 3: Документооборот торгового предприятия</t>
  </si>
  <si>
    <t>Занятие 4: Регистры накопления. Проведение документов</t>
  </si>
  <si>
    <t>Занятие 5: Виды регистров накопления, регистры сведений. Интерфейс приложения</t>
  </si>
  <si>
    <t>Занятие 6: Первая программа на платформе «1С:Предприятие 8»</t>
  </si>
  <si>
    <t>Занятие 7: Программирование на встроенном языке «1С:Предприятие 8»</t>
  </si>
  <si>
    <t>Занятие 8: События, процедуры и функции</t>
  </si>
  <si>
    <t>Занятие 9: Типы данных. События элементов форм</t>
  </si>
  <si>
    <t>Занятие 10: Чтение информации из базы данных, создание отчетов</t>
  </si>
  <si>
    <t>Занятие 11: Получение данных из регистров</t>
  </si>
  <si>
    <t>Занятие 12: Контроль остатков и расчет себестоимости</t>
  </si>
  <si>
    <t>Занятие 13: Валовая прибыль. Создание сложных отчетов</t>
  </si>
  <si>
    <t>Занятие 14: Основы бухгалтерского учета</t>
  </si>
  <si>
    <t>Занятие 15: Проведение документов по бух. Учету</t>
  </si>
  <si>
    <t>Занятие 16: Отчеты по бухгалтерскому учету. Закрытие месяца</t>
  </si>
  <si>
    <t>Занятие 17: Общие сведения о заработной плате. Создание объектов расчета</t>
  </si>
  <si>
    <t>Занятие 18: Начисление заработной платы</t>
  </si>
  <si>
    <t>Занятие 19: Универсальные механизмы расчета. Отчеты</t>
  </si>
  <si>
    <t>Занятие 20: Основы CRM-системы</t>
  </si>
  <si>
    <t>Занятие 21: Воронка продаж. Бизнес-процессы и задачи</t>
  </si>
  <si>
    <t>Процент освоения доп материалов</t>
  </si>
  <si>
    <t>Успешность</t>
  </si>
  <si>
    <t>Общий плановый тайминг 
в часах</t>
  </si>
  <si>
    <t>Количество пройденных курсов</t>
  </si>
  <si>
    <t xml:space="preserve"> Реальный тайминг 
в часах</t>
  </si>
  <si>
    <t>ВСЕГО ЗАНЯТИЙ + ДЗ</t>
  </si>
  <si>
    <t xml:space="preserve">БЛОК 2 "Практика" </t>
  </si>
  <si>
    <t>Изучить до конца первого месяца</t>
  </si>
  <si>
    <t>Блок 1: Изучаем язык 1С</t>
  </si>
  <si>
    <t>Блок 2: Пишем программы</t>
  </si>
  <si>
    <t>Блок 3: Разрабатываем простейшие базы</t>
  </si>
  <si>
    <t>Блок 4: Учимся извлекать данные для отчётов</t>
  </si>
  <si>
    <t>Блок 5: Извлекаем данные для отчётов из учебной базы</t>
  </si>
  <si>
    <t>Блок 6: Система компоновки данных для начинающих</t>
  </si>
  <si>
    <t>Количество пройденных задач</t>
  </si>
  <si>
    <t>ВСЕГО ЗАДАНИЙ</t>
  </si>
  <si>
    <t>Изучить в течение первой недели + начать учить сертификацию</t>
  </si>
  <si>
    <t>БЛОК 3 "Основы разработки конфигураций"</t>
  </si>
  <si>
    <t>Занятие 0: Установка учебной версии платформы «1С:Предприятие»</t>
  </si>
  <si>
    <t>Задание 0</t>
  </si>
  <si>
    <t>Занятие 1: Знакомство, создание информационной базы</t>
  </si>
  <si>
    <t>Задание 1</t>
  </si>
  <si>
    <t>Занятие 2: Подсистемы</t>
  </si>
  <si>
    <t>Задание 2</t>
  </si>
  <si>
    <t>Занятие 3: Справочники</t>
  </si>
  <si>
    <t>Задание 3</t>
  </si>
  <si>
    <t>Занятие 4: Документы</t>
  </si>
  <si>
    <t>Задание 4</t>
  </si>
  <si>
    <t>Занятие 5: Теоретическое</t>
  </si>
  <si>
    <t>Задание 5</t>
  </si>
  <si>
    <t>Занятие 6: Регистры накопления</t>
  </si>
  <si>
    <t>Задание 6</t>
  </si>
  <si>
    <t>Задание 7</t>
  </si>
  <si>
    <t>Задание 8</t>
  </si>
  <si>
    <t>Задание 9</t>
  </si>
  <si>
    <t>Задание 10</t>
  </si>
  <si>
    <t>Задание 11</t>
  </si>
  <si>
    <t>Задание 12</t>
  </si>
  <si>
    <t>Задание 13</t>
  </si>
  <si>
    <t>Задание 14</t>
  </si>
  <si>
    <t>Задание 15</t>
  </si>
  <si>
    <t>Занятие 19: Поиск в базе данных</t>
  </si>
  <si>
    <t>Задание 16</t>
  </si>
  <si>
    <t>Занятие 20: Выполнение заданий по расписанию</t>
  </si>
  <si>
    <t>Задание 17</t>
  </si>
  <si>
    <t>Занятие 21: Редактирование движений в форме документа</t>
  </si>
  <si>
    <t>Задание 18</t>
  </si>
  <si>
    <t>Занятие 22: Список пользователей и их роли</t>
  </si>
  <si>
    <t>Задание 19</t>
  </si>
  <si>
    <t>Занятие 23: Начальная страница и настройка командного интерфейса</t>
  </si>
  <si>
    <t>Задание 20</t>
  </si>
  <si>
    <t>Занятие 24: Обмен данными</t>
  </si>
  <si>
    <t>Задание 21</t>
  </si>
  <si>
    <t>Занятие 25: Функциональные опции</t>
  </si>
  <si>
    <t>Задание 22</t>
  </si>
  <si>
    <t>Занятие 26: Организация подбора, особенности разработки в режиме без использования модальности</t>
  </si>
  <si>
    <t>Задание 23</t>
  </si>
  <si>
    <t>Занятие 27: Приемы разработки форм</t>
  </si>
  <si>
    <t>Задание 24</t>
  </si>
  <si>
    <t xml:space="preserve">Занятие 28: Приемы 
редактирования форм
</t>
  </si>
  <si>
    <t>Задание 25</t>
  </si>
  <si>
    <r>
      <t xml:space="preserve">Общий плановый тайминг </t>
    </r>
    <r>
      <rPr>
        <sz val="8"/>
        <color theme="1" tint="4.9989318521683403E-2"/>
        <rFont val="Calibri"/>
        <family val="2"/>
        <charset val="204"/>
        <scheme val="minor"/>
      </rPr>
      <t xml:space="preserve">
в часах</t>
    </r>
  </si>
  <si>
    <t>Количество пройденных тестов</t>
  </si>
  <si>
    <t>ВСЕГО ЗАНЯТИЙ</t>
  </si>
  <si>
    <t>Изучить и выполнить до конца месяца + сдать сертификацию</t>
  </si>
  <si>
    <t xml:space="preserve">БЛОК 4 "Практика" </t>
  </si>
  <si>
    <t>Выполнение учебных задач по разработанной конфигурации по книге "Радченко".</t>
  </si>
  <si>
    <t xml:space="preserve">Задание №1: Начисление ЗП </t>
  </si>
  <si>
    <t>Выполнить до конца месяца + сертификация (Сдать обязательно)</t>
  </si>
  <si>
    <t>Задание№2: на НДС</t>
  </si>
  <si>
    <t>Задание№3: Печатная форма</t>
  </si>
  <si>
    <t>Задание№4: Контроль остатков</t>
  </si>
  <si>
    <t>Задание№5: Задачка спеца</t>
  </si>
  <si>
    <t xml:space="preserve">"Если быть, то быть лучшим" - это про профессионализм. </t>
  </si>
  <si>
    <t>Итоговая таблица /парметры</t>
  </si>
  <si>
    <t>% Доп. Материалов</t>
  </si>
  <si>
    <t>Плановый тайминг (ч)</t>
  </si>
  <si>
    <t>Реальный тайминг (ч)</t>
  </si>
  <si>
    <t>Всего книг</t>
  </si>
  <si>
    <t>Всего доп.материалов</t>
  </si>
  <si>
    <t>1 месяц</t>
  </si>
  <si>
    <t>2-3 мес</t>
  </si>
  <si>
    <t>Сертификация:</t>
  </si>
  <si>
    <t xml:space="preserve">Мы живем по простым принципам. Присоединяйся и ты: </t>
  </si>
  <si>
    <t xml:space="preserve">Мозг включаем по умолчанию. </t>
  </si>
  <si>
    <t>Уважаем друг друга. Помогаем друг другу. Несем людям радость и счастье ;-)</t>
  </si>
  <si>
    <t xml:space="preserve">Уважаем время друг друга. Сначала пробуем найти ответ в задаче, в гугле, в яндексе, потом отвлекаем живого человека. </t>
  </si>
  <si>
    <t>Задаем вопросы. В первую очередь себе после изучения материала, после любому коллеге/своему руководителю/ если что-то не понятно.</t>
  </si>
  <si>
    <t xml:space="preserve">Ведем учет времени. </t>
  </si>
  <si>
    <t xml:space="preserve">Держим дела в порядке. Всегда. Это касается почты, google docs, dropbox, яндекс.диск (и всё, чем ты будешь пользоваться) и папки “загрузки”. Удаляй лишнее, сохраняй нужное, категоризируй материалы. </t>
  </si>
  <si>
    <t>Делай результат видимым, чтобы твою работу можно было оценить.</t>
  </si>
  <si>
    <t>Результат важнее времени и усилий. Факты предпочтительнее мнения.</t>
  </si>
  <si>
    <t xml:space="preserve">Ошибки - это нормально. “Попробовал - не получилось”, “придумал - не прокатило” - чем больше ты пробуешь, тем больше получится. Нужно продолжать делать, продолжать принимать решения. Ошибок не будет только если вообще ничего нового не делать. </t>
  </si>
  <si>
    <t>А теперь больше про сам документ.</t>
  </si>
  <si>
    <t>Важно</t>
  </si>
  <si>
    <t>Тебе обязательно понадобятся наушники! Впереди много видео материлов.</t>
  </si>
  <si>
    <t>…и ещё раз про тайминг</t>
  </si>
  <si>
    <t xml:space="preserve">Обязательно фиксируй время, которое ты тратишь на ту или иную задачу по обучению. </t>
  </si>
  <si>
    <t xml:space="preserve">В “Плане 1” и “План 2-3” указано плановое время в минутах на задачу. Оно приблизительное. Ты вполне можешь справиться с чем-то быстрее или медленнее. Отмечай реальное время в колонке “Фактический тайминг в мин”. </t>
  </si>
  <si>
    <t>Обязательно в минутах - это поможет собрать статистику автоматически.
Развивай навык тайм-менеджмента, он тебе очень пригодится в дальнейшей работе.</t>
  </si>
  <si>
    <t xml:space="preserve">Не стесняйся спрашивать. Спрашивай у коллег, у наставника, у руководителя. Совершенно нормально искать ответы на вопросы. Будь любознательным и не бойся сложных задач. </t>
  </si>
  <si>
    <t>Не все материалы будут по последним релизам. Реальность такова: не все материалы одинаково актуальны. Фиксируй нестыковки, копи обратную связь, обязательно анализируй полученный материал.</t>
  </si>
  <si>
    <t>Учись анализировать, оценивать, сравнивать, комментировать и быть готовым продемонстрировать свои навыки.</t>
  </si>
  <si>
    <t>Всегда задавай себе вопрос: что именно ты сейчас узнал, какую пользу из этого сможешь извлечь?</t>
  </si>
  <si>
    <t>Совет</t>
  </si>
  <si>
    <t>Используй возможность сворачивать в excel группировки, чтобы увидеть картину в целом.</t>
  </si>
  <si>
    <t xml:space="preserve">Обратная связь </t>
  </si>
  <si>
    <t xml:space="preserve">Привет, практикант! </t>
  </si>
  <si>
    <t>Рады приветствовать тебя в нашей компании!</t>
  </si>
  <si>
    <t xml:space="preserve">Перед тобой документ - план твоего развития на ближайшие три месяца. 
Впереди тебя ждет очень много информации. За три месяца тебе нужно узнать, что такое 1С, научиться работать на уровне покруче профессиональных пользователей программных продуктов 1С.  :)
К моменту окончания испытательного срока каждый новый практикант сдает сертификат 1С:Профессионал по платформе(или другую по договоренности с руководителем). Это - твоя цель на ближайшее время.
Для того, чтобы мы тебя не потеряли под информационной лавиной, и создан этот документ. Не переживай: упорство и труд - всё перетрут :-) </t>
  </si>
  <si>
    <t>Сначала делаем, потом спрашиваем. Возник вопрос по задаче? Погугли. Сделай так, как считаешь правильным. Приходи за советом с двумя-тремя опробованными вариантами. Не бойся эксперементировать!</t>
  </si>
  <si>
    <t>Во время работы с документом сверяй план и факт. Навыки тайм-менеджмента тебе пригодятся.</t>
  </si>
  <si>
    <t xml:space="preserve">На закладке “Инструкция по использованию” ты найдешь более подробную информацию о том, как работать с информацией на других вкладках.
Все обязательные к изучению материалы мы собрали на вкладках “План на 1 месяц” и “План на 2-3 месяц”. 
В них ты найдешь план работы по самообучению на ближайшие три месяца.
</t>
  </si>
  <si>
    <t xml:space="preserve">Обратная связь - наше всё! Помоги стать лучше. 
Если есть предложения, комментарии, замечания по документу!
Особенно если какие-то материалы оказались нужными, но их не было в этом списке, и ты их получил от коллег/запрашивал через кординатора/скачивал из сети - напиши  </t>
  </si>
  <si>
    <t>ВВОДНЫЕ ДАННЫЕ НА НАЧАЛО</t>
  </si>
  <si>
    <t>Важно!</t>
  </si>
  <si>
    <t xml:space="preserve">Все обучающие материалы рассчитаны на самостоятельное изучение; </t>
  </si>
  <si>
    <t>Не забудь засечь время и вести хронометраж выполнения задачи. Фиксируй результат в поле "Таймин фактический". Время обязательно указывай в минутах.</t>
  </si>
  <si>
    <t>После успешного изуения любого курса/теста/книги/материала поставь отметку об окончании: в План-графике в графе "Статус изучения" выбери подходящее значение из выпадающего списка</t>
  </si>
  <si>
    <t>От выбранной отметки зависит автоматический расчет результата. Будь внимателен! Не выбирай лишнего и не копируй. Выбирай значение для каждого материала отдельно.</t>
  </si>
  <si>
    <t xml:space="preserve">В процессе обучения включай мозг на полную! Изучай, смотри, читай, узнавай. Спрашивай более опытных коллег, наставника и своего руководителя. </t>
  </si>
  <si>
    <t xml:space="preserve">Принцип "Сдал - забыл" - не работает! </t>
  </si>
  <si>
    <t>Соблюдение сроков и требований по обучению, выполнение поставленных планов по развитию является неотъемлемой частью корпоративной культуры Компании</t>
  </si>
  <si>
    <t>План-график обучения нового практиканта рассчитан на 3 месяца испытательного срока;</t>
  </si>
  <si>
    <t>В течении первого месяца (22 рабочих дней) новый практикант проходит обучение согласно "План на 1 месяц";</t>
  </si>
  <si>
    <t>Все обучающие материалы / контрольные тесты новый практикант обязан изучить / пройти в полном объеме.</t>
  </si>
  <si>
    <t xml:space="preserve">Будь готов к тому, что в процессе обучения и после Наставник/ Руководитель будет задавать тебе - новому практиканту - наводящие вопросы, пытаясь выяснить степень погружения в материал; Вопросы могут быть не только по текущей теме, но и по уже пройденному материалу. </t>
  </si>
  <si>
    <t>О человеке судят не только по его поступкам, но и по тем решениям, которые он сознательно откладывает.</t>
  </si>
  <si>
    <t>Ошибок избегает только тот, кто не решается действовать. Не бойтесь ошибок – бойтесь упускать уроки, которые они дают</t>
  </si>
  <si>
    <r>
      <t xml:space="preserve">
</t>
    </r>
    <r>
      <rPr>
        <i/>
        <sz val="11"/>
        <color rgb="FF00B050"/>
        <rFont val="Times New Roman"/>
        <family val="1"/>
        <charset val="204"/>
      </rPr>
      <t>Только когда начинаешь читать пояснение к инструкции,                                                                                                                                                 осознаешь, что не понял ни инструкцию, ни пояснение.</t>
    </r>
  </si>
  <si>
    <t xml:space="preserve">
Иногда кажется, что существует некая инструкция по взаимодействию с людьми,                                                                                                                     и её раздали всем, кроме меня.</t>
  </si>
  <si>
    <t>К моменту окончания испытательного срока новый практикант сдает сертификат 1С:Профессионал по платформе(или другую профку по договоренности с руководителем)</t>
  </si>
  <si>
    <t xml:space="preserve">Каждый практикант для достижения максимального результата в работе должен ответственно подходить к процессу обучения. </t>
  </si>
  <si>
    <t>Книга Радченко "1С:Программирование для начинающих Разработка в системе "1С:П 8.3"</t>
  </si>
  <si>
    <t xml:space="preserve">ВСЕГО ДОП. МАТЕРИАЛОВ </t>
  </si>
  <si>
    <t>Книга "101 совет начинающим разработчикам в системе "1С:Предприятие 8"</t>
  </si>
  <si>
    <t xml:space="preserve">Не приступал к прочтению </t>
  </si>
  <si>
    <t>Не приступал к решению</t>
  </si>
  <si>
    <t>Количество пройденных занятий</t>
  </si>
  <si>
    <t>Язык запросов "1С:Предприятие 8" E.Ю Хрусталёва</t>
  </si>
  <si>
    <t>1 440</t>
  </si>
  <si>
    <t>Система компоновки данных "1С:Предприятие 8" E.Ю Хрусталёва</t>
  </si>
  <si>
    <t>Занятие 8: Макеты. Редактирование макетов</t>
  </si>
  <si>
    <t>Занятие 7: Простой отчет</t>
  </si>
  <si>
    <t>Занятие 9: Периодические регистры сведений</t>
  </si>
  <si>
    <t>Занятие 10: Перечисления</t>
  </si>
  <si>
    <t>Занятие 11: Проведение документа по нескольким регистрам</t>
  </si>
  <si>
    <t>Занятие 12: Оборотные регистры накопления</t>
  </si>
  <si>
    <t>Занятие 13: Отчеты</t>
  </si>
  <si>
    <t>Занятие 14: Оптимизация проведения документа "Оказание услуги"</t>
  </si>
  <si>
    <t>Занятие 15: План видов характеристик</t>
  </si>
  <si>
    <t>Процент пройденных Занятий</t>
  </si>
  <si>
    <t>Процент пройденных заданий</t>
  </si>
  <si>
    <t>Процент пройденных занятий</t>
  </si>
  <si>
    <t>Процент пройденных ДЗ</t>
  </si>
  <si>
    <t>% Занятий</t>
  </si>
  <si>
    <t>% Заданий</t>
  </si>
  <si>
    <t>Всего занятий</t>
  </si>
  <si>
    <t>Всего заданий</t>
  </si>
  <si>
    <t>ВСЕГО ЗАДАНИЙ + ЗАНЯТИЙ</t>
  </si>
  <si>
    <t>Результаты ОБУЧЕНИЯ НОВОГО ПРАКТИКАНТА 
Финальный контроль: по истечению испытательного срока</t>
  </si>
  <si>
    <t>1С:Профессионал по платформе</t>
  </si>
  <si>
    <t>Начинайте учить профку тут</t>
  </si>
  <si>
    <t>Инструкция</t>
  </si>
  <si>
    <t>Не забывай про профку :)</t>
  </si>
  <si>
    <t>Учи профку - последний месяц :0</t>
  </si>
  <si>
    <t>5                                                                 5.1</t>
  </si>
  <si>
    <t>В самом начале работы с тем или иным курсом заполни значение в графе "Дата начала"                                             Чтобы увидеть материалы для изучения - нажмите на кнопку "плюс", чтобы раскрыть группу</t>
  </si>
  <si>
    <r>
      <t xml:space="preserve">Занятие 1: Начало работы с платформой «1С:Предприятие 8» </t>
    </r>
    <r>
      <rPr>
        <b/>
        <sz val="12"/>
        <color rgb="FFFF0000"/>
        <rFont val="Calibri"/>
        <family val="2"/>
        <charset val="204"/>
        <scheme val="minor"/>
      </rPr>
      <t>(Бухгалтерию качать не нужно и 8.2 версию тоже</t>
    </r>
    <r>
      <rPr>
        <b/>
        <sz val="11"/>
        <color theme="1"/>
        <rFont val="Calibri"/>
        <family val="2"/>
        <charset val="204"/>
        <scheme val="minor"/>
      </rPr>
      <t xml:space="preserve">) </t>
    </r>
    <r>
      <rPr>
        <b/>
        <sz val="11"/>
        <color rgb="FF00B050"/>
        <rFont val="Calibri"/>
        <family val="2"/>
        <charset val="204"/>
        <scheme val="minor"/>
      </rPr>
      <t>Только качать платформу 8.3</t>
    </r>
  </si>
  <si>
    <r>
      <rPr>
        <b/>
        <sz val="11"/>
        <color rgb="FFFF0000"/>
        <rFont val="Calibri"/>
        <family val="2"/>
        <charset val="204"/>
        <scheme val="minor"/>
      </rPr>
      <t>Курс кликни на меня</t>
    </r>
    <r>
      <rPr>
        <b/>
        <sz val="11"/>
        <color rgb="FF0070C0"/>
        <rFont val="Calibri"/>
        <family val="2"/>
        <charset val="204"/>
        <scheme val="minor"/>
      </rPr>
      <t xml:space="preserve"> </t>
    </r>
    <r>
      <rPr>
        <b/>
        <sz val="11"/>
        <color rgb="FFFF0000"/>
        <rFont val="Calibri"/>
        <family val="2"/>
        <charset val="204"/>
        <scheme val="minor"/>
      </rPr>
      <t xml:space="preserve">---------&gt;    </t>
    </r>
    <r>
      <rPr>
        <b/>
        <sz val="11"/>
        <color rgb="FF0070C0"/>
        <rFont val="Calibri"/>
        <family val="2"/>
        <charset val="204"/>
        <scheme val="minor"/>
      </rPr>
      <t xml:space="preserve">Программирование за 21 день (курсы-по-1с.рф) 20 часов вместе с дз </t>
    </r>
    <r>
      <rPr>
        <b/>
        <sz val="11"/>
        <color rgb="FFFF0000"/>
        <rFont val="Calibri"/>
        <family val="2"/>
        <charset val="204"/>
        <scheme val="minor"/>
      </rPr>
      <t xml:space="preserve"> &lt;---------Курс кликни на меня </t>
    </r>
  </si>
  <si>
    <r>
      <rPr>
        <b/>
        <sz val="11"/>
        <color rgb="FFFF0000"/>
        <rFont val="Calibri"/>
        <family val="2"/>
        <charset val="204"/>
        <scheme val="minor"/>
      </rPr>
      <t xml:space="preserve">Курс кликни на меня ---------&gt;  </t>
    </r>
    <r>
      <rPr>
        <b/>
        <sz val="11"/>
        <color theme="10"/>
        <rFont val="Calibri"/>
        <family val="2"/>
        <charset val="204"/>
        <scheme val="minor"/>
      </rPr>
      <t xml:space="preserve">     Онлайн-школа 1С программирования Евгения Милькина (без седьмого блока)   </t>
    </r>
    <r>
      <rPr>
        <b/>
        <sz val="11"/>
        <color rgb="FFFF0000"/>
        <rFont val="Calibri"/>
        <family val="2"/>
        <charset val="204"/>
        <scheme val="minor"/>
      </rPr>
      <t xml:space="preserve"> &lt;--------- Курс кликни на меня         </t>
    </r>
    <r>
      <rPr>
        <b/>
        <sz val="11"/>
        <color theme="10"/>
        <rFont val="Calibri"/>
        <family val="2"/>
        <charset val="204"/>
        <scheme val="minor"/>
      </rPr>
      <t xml:space="preserve">                                                                                                                          </t>
    </r>
    <r>
      <rPr>
        <b/>
        <sz val="11"/>
        <color rgb="FF00B050"/>
        <rFont val="Calibri"/>
        <family val="2"/>
        <charset val="204"/>
        <scheme val="minor"/>
      </rPr>
      <t xml:space="preserve">  Логин: lekneer_89@mal.ru    Пароль: 2ztbtunT9O</t>
    </r>
  </si>
  <si>
    <r>
      <rPr>
        <sz val="14"/>
        <color rgb="FFFF0000"/>
        <rFont val="Calibri"/>
        <family val="2"/>
        <scheme val="minor"/>
      </rPr>
      <t xml:space="preserve">Кликни на меня ---------&gt;   </t>
    </r>
    <r>
      <rPr>
        <sz val="14"/>
        <color theme="10"/>
        <rFont val="Calibri"/>
        <family val="2"/>
        <scheme val="minor"/>
      </rPr>
      <t xml:space="preserve">Книга Радченко "Практическое пособие разработчика" </t>
    </r>
    <r>
      <rPr>
        <sz val="14"/>
        <color rgb="FFFF0000"/>
        <rFont val="Calibri"/>
        <family val="2"/>
        <scheme val="minor"/>
      </rPr>
      <t>(кроме 16 - 18 глав).</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</si>
</sst>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5"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rgb="FF9C6500"/>
      <name val="Calibri"/>
      <family val="2"/>
      <charset val="204"/>
      <scheme val="minor"/>
    </font>
    <font>
      <b/>
      <sz val="11"/>
      <color theme="1"/>
      <name val="Calibri"/>
      <family val="2"/>
      <charset val="204"/>
      <scheme val="minor"/>
    </font>
    <font>
      <b/>
      <sz val="11"/>
      <color theme="1" tint="4.9989318521683403E-2"/>
      <name val="Calibri"/>
      <family val="2"/>
      <charset val="204"/>
      <scheme val="minor"/>
    </font>
    <font>
      <sz val="11"/>
      <color theme="1" tint="4.9989318521683403E-2"/>
      <name val="Calibri"/>
      <family val="2"/>
      <scheme val="minor"/>
    </font>
    <font>
      <i/>
      <sz val="10"/>
      <color theme="1" tint="4.9989318521683403E-2"/>
      <name val="Calibri"/>
      <family val="2"/>
      <charset val="204"/>
      <scheme val="minor"/>
    </font>
    <font>
      <sz val="9"/>
      <color theme="1" tint="4.9989318521683403E-2"/>
      <name val="Calibri"/>
      <family val="2"/>
      <charset val="204"/>
      <scheme val="minor"/>
    </font>
    <font>
      <sz val="11"/>
      <color theme="1" tint="4.9989318521683403E-2"/>
      <name val="Calibri"/>
      <family val="2"/>
      <charset val="204"/>
      <scheme val="minor"/>
    </font>
    <font>
      <b/>
      <sz val="13"/>
      <color theme="3"/>
      <name val="Calibri"/>
      <family val="2"/>
      <charset val="204"/>
      <scheme val="minor"/>
    </font>
    <font>
      <u/>
      <sz val="11"/>
      <color theme="10"/>
      <name val="Calibri"/>
      <family val="2"/>
      <scheme val="minor"/>
    </font>
    <font>
      <sz val="11"/>
      <color theme="1" tint="4.9989318521683403E-2"/>
      <name val="Calibri"/>
      <family val="1"/>
      <scheme val="minor"/>
    </font>
    <font>
      <sz val="11"/>
      <color theme="1"/>
      <name val="Calibri"/>
      <family val="1"/>
      <scheme val="minor"/>
    </font>
    <font>
      <sz val="11"/>
      <color theme="1"/>
      <name val="Calibri Light"/>
      <family val="2"/>
      <charset val="204"/>
      <scheme val="major"/>
    </font>
    <font>
      <u/>
      <sz val="11"/>
      <color theme="1"/>
      <name val="Calibri"/>
      <family val="2"/>
      <scheme val="minor"/>
    </font>
    <font>
      <sz val="9"/>
      <color theme="1" tint="4.9989318521683403E-2"/>
      <name val="Calibri"/>
      <family val="1"/>
      <scheme val="minor"/>
    </font>
    <font>
      <sz val="10"/>
      <color theme="1" tint="4.9989318521683403E-2"/>
      <name val="Calibri"/>
      <family val="2"/>
      <charset val="204"/>
      <scheme val="minor"/>
    </font>
    <font>
      <sz val="8"/>
      <color theme="1" tint="4.9989318521683403E-2"/>
      <name val="Calibri"/>
      <family val="2"/>
      <charset val="204"/>
      <scheme val="minor"/>
    </font>
    <font>
      <b/>
      <sz val="10"/>
      <color theme="1" tint="4.9989318521683403E-2"/>
      <name val="Calibri"/>
      <family val="2"/>
      <charset val="204"/>
      <scheme val="minor"/>
    </font>
    <font>
      <sz val="8"/>
      <color rgb="FF000000"/>
      <name val="Segoe UI"/>
      <family val="2"/>
      <charset val="204"/>
    </font>
    <font>
      <sz val="14"/>
      <color theme="1" tint="4.9989318521683403E-2"/>
      <name val="Calibri"/>
      <family val="1"/>
      <scheme val="minor"/>
    </font>
    <font>
      <sz val="7"/>
      <color theme="1" tint="4.9989318521683403E-2"/>
      <name val="Calibri"/>
      <family val="2"/>
      <charset val="204"/>
      <scheme val="minor"/>
    </font>
    <font>
      <sz val="10"/>
      <color theme="0"/>
      <name val="Calibri"/>
      <family val="1"/>
      <scheme val="minor"/>
    </font>
    <font>
      <sz val="48"/>
      <color theme="1"/>
      <name val="Calibri"/>
      <family val="2"/>
      <charset val="204"/>
      <scheme val="minor"/>
    </font>
    <font>
      <sz val="12"/>
      <color theme="1" tint="4.9989318521683403E-2"/>
      <name val="Calibri"/>
      <family val="1"/>
      <scheme val="minor"/>
    </font>
    <font>
      <i/>
      <sz val="10"/>
      <color theme="1" tint="4.9989318521683403E-2"/>
      <name val="Bookman Old Style"/>
      <family val="1"/>
      <charset val="204"/>
    </font>
    <font>
      <sz val="10"/>
      <color rgb="FF000000"/>
      <name val="Calibri"/>
      <family val="2"/>
      <charset val="204"/>
      <scheme val="minor"/>
    </font>
    <font>
      <sz val="10"/>
      <color theme="1" tint="4.9989318521683403E-2"/>
      <name val="Calibri Light"/>
      <family val="2"/>
      <charset val="204"/>
      <scheme val="major"/>
    </font>
    <font>
      <b/>
      <sz val="11"/>
      <color rgb="FF0070C0"/>
      <name val="Calibri"/>
      <family val="2"/>
      <charset val="204"/>
      <scheme val="minor"/>
    </font>
    <font>
      <b/>
      <i/>
      <sz val="14"/>
      <color rgb="FF0070C0"/>
      <name val="Calibri"/>
      <family val="2"/>
      <charset val="204"/>
      <scheme val="minor"/>
    </font>
    <font>
      <sz val="10"/>
      <color theme="1"/>
      <name val="Calibri"/>
      <family val="2"/>
      <charset val="204"/>
      <scheme val="minor"/>
    </font>
    <font>
      <b/>
      <sz val="10"/>
      <color rgb="FFFF0000"/>
      <name val="Calibri"/>
      <family val="2"/>
      <charset val="204"/>
      <scheme val="minor"/>
    </font>
    <font>
      <i/>
      <sz val="11"/>
      <color rgb="FF1B2024"/>
      <name val="Times New Roman"/>
      <family val="1"/>
      <charset val="204"/>
    </font>
    <font>
      <sz val="10"/>
      <color theme="1"/>
      <name val="Calibri Light"/>
      <family val="2"/>
      <charset val="204"/>
      <scheme val="major"/>
    </font>
    <font>
      <sz val="10"/>
      <color theme="1"/>
      <name val="Calibri"/>
      <family val="1"/>
      <scheme val="minor"/>
    </font>
    <font>
      <sz val="11"/>
      <name val="Calibri"/>
      <family val="2"/>
      <charset val="204"/>
      <scheme val="minor"/>
    </font>
    <font>
      <sz val="10"/>
      <name val="Calibri"/>
      <family val="2"/>
      <charset val="204"/>
      <scheme val="minor"/>
    </font>
    <font>
      <i/>
      <sz val="9"/>
      <color rgb="FF00B050"/>
      <name val="Bookman Old Style"/>
      <family val="1"/>
      <charset val="204"/>
    </font>
    <font>
      <i/>
      <sz val="9"/>
      <color rgb="FFFF0000"/>
      <name val="Bookman Old Style"/>
      <family val="1"/>
      <charset val="204"/>
    </font>
    <font>
      <i/>
      <sz val="11"/>
      <color rgb="FF00B050"/>
      <name val="Times New Roman"/>
      <family val="1"/>
      <charset val="204"/>
    </font>
    <font>
      <i/>
      <sz val="11"/>
      <color rgb="FFFF0000"/>
      <name val="Times New Roman"/>
      <family val="1"/>
      <charset val="204"/>
    </font>
    <font>
      <u/>
      <sz val="11"/>
      <color theme="3"/>
      <name val="Calibri"/>
      <family val="2"/>
      <scheme val="minor"/>
    </font>
    <font>
      <u/>
      <sz val="18"/>
      <color theme="10"/>
      <name val="Calibri"/>
      <family val="2"/>
      <scheme val="minor"/>
    </font>
    <font>
      <sz val="11"/>
      <color theme="7" tint="-0.249977111117893"/>
      <name val="Calibri"/>
      <family val="2"/>
      <scheme val="minor"/>
    </font>
    <font>
      <u/>
      <sz val="16"/>
      <color theme="10"/>
      <name val="Calibri"/>
      <family val="2"/>
      <scheme val="minor"/>
    </font>
    <font>
      <u/>
      <sz val="12"/>
      <color theme="10"/>
      <name val="Calibri"/>
      <family val="2"/>
      <scheme val="minor"/>
    </font>
    <font>
      <u/>
      <sz val="11"/>
      <color rgb="FF0070C0"/>
      <name val="Calibri"/>
      <family val="2"/>
      <scheme val="minor"/>
    </font>
    <font>
      <sz val="11"/>
      <color theme="10"/>
      <name val="Calibri"/>
      <family val="2"/>
      <scheme val="minor"/>
    </font>
    <font>
      <sz val="14"/>
      <color theme="10"/>
      <name val="Calibri"/>
      <family val="2"/>
      <scheme val="minor"/>
    </font>
    <font>
      <sz val="14"/>
      <color rgb="FFFF0000"/>
      <name val="Calibri"/>
      <family val="2"/>
      <scheme val="minor"/>
    </font>
    <font>
      <b/>
      <sz val="11"/>
      <color rgb="FFFF0000"/>
      <name val="Calibri"/>
      <family val="2"/>
      <charset val="204"/>
      <scheme val="minor"/>
    </font>
    <font>
      <b/>
      <sz val="12"/>
      <color rgb="FFFF0000"/>
      <name val="Calibri"/>
      <family val="2"/>
      <charset val="204"/>
      <scheme val="minor"/>
    </font>
    <font>
      <b/>
      <sz val="11"/>
      <color rgb="FF00B050"/>
      <name val="Calibri"/>
      <family val="2"/>
      <charset val="204"/>
      <scheme val="minor"/>
    </font>
    <font>
      <b/>
      <sz val="11"/>
      <color theme="10"/>
      <name val="Calibri"/>
      <family val="2"/>
      <charset val="204"/>
      <scheme val="minor"/>
    </font>
  </fonts>
  <fills count="12">
    <fill>
      <patternFill patternType="none"/>
    </fill>
    <fill>
      <patternFill patternType="gray125"/>
    </fill>
    <fill>
      <patternFill patternType="solid">
        <fgColor rgb="FFFFEB9C"/>
      </patternFill>
    </fill>
    <fill>
      <patternFill patternType="solid">
        <fgColor theme="4" tint="0.5999938962981048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0"/>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59999389629810485"/>
        <bgColor indexed="64"/>
      </patternFill>
    </fill>
  </fills>
  <borders count="68">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diagonal/>
    </border>
    <border>
      <left/>
      <right/>
      <top/>
      <bottom style="thick">
        <color theme="4" tint="0.499984740745262"/>
      </bottom>
      <diagonal/>
    </border>
    <border>
      <left style="thin">
        <color indexed="64"/>
      </left>
      <right style="medium">
        <color indexed="64"/>
      </right>
      <top/>
      <bottom style="medium">
        <color rgb="FF000000"/>
      </bottom>
      <diagonal/>
    </border>
    <border>
      <left style="medium">
        <color theme="1"/>
      </left>
      <right/>
      <top/>
      <bottom/>
      <diagonal/>
    </border>
    <border>
      <left/>
      <right style="thin">
        <color indexed="64"/>
      </right>
      <top style="thin">
        <color indexed="64"/>
      </top>
      <bottom style="thin">
        <color theme="1"/>
      </bottom>
      <diagonal/>
    </border>
    <border>
      <left style="thin">
        <color indexed="64"/>
      </left>
      <right style="medium">
        <color indexed="64"/>
      </right>
      <top style="thin">
        <color indexed="64"/>
      </top>
      <bottom style="thin">
        <color theme="1"/>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theme="1"/>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top/>
      <bottom style="medium">
        <color indexed="64"/>
      </bottom>
      <diagonal/>
    </border>
    <border>
      <left/>
      <right/>
      <top style="thin">
        <color indexed="64"/>
      </top>
      <bottom style="thin">
        <color theme="1"/>
      </bottom>
      <diagonal/>
    </border>
    <border>
      <left style="medium">
        <color indexed="64"/>
      </left>
      <right style="thin">
        <color indexed="64"/>
      </right>
      <top style="medium">
        <color indexed="64"/>
      </top>
      <bottom/>
      <diagonal/>
    </border>
    <border>
      <left/>
      <right/>
      <top style="medium">
        <color indexed="64"/>
      </top>
      <bottom style="medium">
        <color theme="1"/>
      </bottom>
      <diagonal/>
    </border>
    <border>
      <left style="medium">
        <color theme="1"/>
      </left>
      <right style="thin">
        <color indexed="64"/>
      </right>
      <top/>
      <bottom style="thin">
        <color indexed="64"/>
      </bottom>
      <diagonal/>
    </border>
    <border>
      <left style="medium">
        <color indexed="64"/>
      </left>
      <right style="medium">
        <color indexed="64"/>
      </right>
      <top style="thin">
        <color indexed="64"/>
      </top>
      <bottom style="thin">
        <color theme="1"/>
      </bottom>
      <diagonal/>
    </border>
    <border>
      <left style="medium">
        <color indexed="64"/>
      </left>
      <right style="medium">
        <color indexed="64"/>
      </right>
      <top style="thin">
        <color theme="1"/>
      </top>
      <bottom style="medium">
        <color indexed="64"/>
      </bottom>
      <diagonal/>
    </border>
  </borders>
  <cellStyleXfs count="4">
    <xf numFmtId="0" fontId="0" fillId="0" borderId="0"/>
    <xf numFmtId="0" fontId="3" fillId="2" borderId="0" applyNumberFormat="0" applyBorder="0" applyAlignment="0" applyProtection="0"/>
    <xf numFmtId="0" fontId="10" fillId="0" borderId="33" applyNumberFormat="0" applyFill="0" applyAlignment="0" applyProtection="0"/>
    <xf numFmtId="0" fontId="11" fillId="0" borderId="0" applyNumberFormat="0" applyFill="0" applyBorder="0" applyAlignment="0" applyProtection="0"/>
  </cellStyleXfs>
  <cellXfs count="291">
    <xf numFmtId="0" fontId="0" fillId="0" borderId="0" xfId="0"/>
    <xf numFmtId="0" fontId="0" fillId="0" borderId="4" xfId="0" applyBorder="1" applyAlignment="1">
      <alignment horizontal="center" vertical="center" wrapText="1"/>
    </xf>
    <xf numFmtId="0" fontId="6" fillId="0" borderId="5" xfId="0" applyFont="1" applyBorder="1" applyAlignment="1">
      <alignment horizontal="center" vertical="center" wrapText="1"/>
    </xf>
    <xf numFmtId="0" fontId="0" fillId="0" borderId="9" xfId="0" applyBorder="1" applyAlignment="1">
      <alignment vertical="center"/>
    </xf>
    <xf numFmtId="0" fontId="0" fillId="0" borderId="1" xfId="0" applyBorder="1" applyAlignment="1">
      <alignment horizontal="center" vertical="center" wrapText="1"/>
    </xf>
    <xf numFmtId="0" fontId="0" fillId="0" borderId="10" xfId="0" applyBorder="1" applyAlignment="1">
      <alignment horizontal="center" vertical="center" wrapText="1"/>
    </xf>
    <xf numFmtId="0" fontId="4" fillId="3" borderId="15" xfId="0" applyFont="1" applyFill="1" applyBorder="1" applyAlignment="1">
      <alignment horizontal="left" wrapText="1"/>
    </xf>
    <xf numFmtId="0" fontId="5" fillId="0" borderId="16" xfId="0" applyFont="1" applyBorder="1" applyAlignment="1">
      <alignment horizontal="left" vertical="center" indent="1"/>
    </xf>
    <xf numFmtId="164" fontId="8" fillId="0" borderId="17" xfId="0" applyNumberFormat="1" applyFont="1" applyBorder="1" applyAlignment="1">
      <alignment vertical="center"/>
    </xf>
    <xf numFmtId="0" fontId="0" fillId="0" borderId="5" xfId="0" applyBorder="1" applyAlignment="1">
      <alignment horizontal="center" vertical="center"/>
    </xf>
    <xf numFmtId="0" fontId="9" fillId="0" borderId="16" xfId="0" applyFont="1" applyBorder="1" applyAlignment="1">
      <alignment horizontal="center" vertical="center"/>
    </xf>
    <xf numFmtId="0" fontId="5" fillId="0" borderId="14" xfId="0" applyFont="1" applyBorder="1" applyAlignment="1">
      <alignment horizontal="left" vertical="center" indent="1"/>
    </xf>
    <xf numFmtId="164" fontId="8" fillId="0" borderId="13" xfId="0" applyNumberFormat="1" applyFont="1" applyBorder="1" applyAlignment="1">
      <alignment vertical="center"/>
    </xf>
    <xf numFmtId="0" fontId="5" fillId="0" borderId="5" xfId="0" applyFont="1" applyBorder="1" applyAlignment="1">
      <alignment horizontal="left" vertical="center" indent="1"/>
    </xf>
    <xf numFmtId="0" fontId="9" fillId="0" borderId="5" xfId="0" applyFont="1" applyBorder="1" applyAlignment="1">
      <alignment horizontal="center" vertical="center"/>
    </xf>
    <xf numFmtId="0" fontId="4" fillId="3" borderId="5" xfId="0" applyFont="1" applyFill="1" applyBorder="1" applyAlignment="1">
      <alignment horizontal="left" wrapText="1"/>
    </xf>
    <xf numFmtId="0" fontId="4" fillId="3" borderId="19" xfId="0" applyFont="1" applyFill="1" applyBorder="1" applyAlignment="1">
      <alignment horizontal="left" wrapText="1"/>
    </xf>
    <xf numFmtId="0" fontId="4" fillId="3" borderId="18" xfId="0" applyFont="1" applyFill="1" applyBorder="1" applyAlignment="1">
      <alignment horizontal="left"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20" xfId="0" applyFont="1" applyBorder="1" applyAlignment="1">
      <alignment horizontal="center" vertical="center" wrapText="1"/>
    </xf>
    <xf numFmtId="9" fontId="5" fillId="0" borderId="21" xfId="0" applyNumberFormat="1" applyFont="1" applyBorder="1" applyAlignment="1">
      <alignment horizontal="center" vertical="center"/>
    </xf>
    <xf numFmtId="9" fontId="5" fillId="0" borderId="22" xfId="0" applyNumberFormat="1" applyFont="1" applyBorder="1" applyAlignment="1">
      <alignment horizontal="center" vertical="center"/>
    </xf>
    <xf numFmtId="9" fontId="5" fillId="0" borderId="23" xfId="0" applyNumberFormat="1" applyFont="1" applyBorder="1" applyAlignment="1">
      <alignment horizontal="center" vertical="center"/>
    </xf>
    <xf numFmtId="0" fontId="5" fillId="0" borderId="25" xfId="0" applyFont="1" applyBorder="1" applyAlignment="1">
      <alignment horizontal="center" vertical="center"/>
    </xf>
    <xf numFmtId="3" fontId="5" fillId="0" borderId="28" xfId="0" applyNumberFormat="1" applyFont="1" applyBorder="1" applyAlignment="1">
      <alignment horizontal="center" vertical="center"/>
    </xf>
    <xf numFmtId="0" fontId="9" fillId="0" borderId="25" xfId="0" applyFont="1" applyBorder="1" applyAlignment="1">
      <alignment horizontal="center" vertical="center" wrapText="1"/>
    </xf>
    <xf numFmtId="0" fontId="5" fillId="0" borderId="30" xfId="0" applyFont="1" applyBorder="1" applyAlignment="1">
      <alignment horizontal="center" vertical="center"/>
    </xf>
    <xf numFmtId="0" fontId="5" fillId="0" borderId="31" xfId="0" applyFont="1" applyBorder="1" applyAlignment="1">
      <alignment horizontal="center" vertical="center"/>
    </xf>
    <xf numFmtId="0" fontId="12" fillId="0" borderId="5" xfId="0" applyFont="1" applyBorder="1" applyAlignment="1">
      <alignment horizontal="center" vertical="center" wrapText="1"/>
    </xf>
    <xf numFmtId="0" fontId="4" fillId="4" borderId="7" xfId="0" applyFont="1" applyFill="1" applyBorder="1"/>
    <xf numFmtId="0" fontId="8" fillId="0" borderId="14" xfId="0" applyFont="1" applyBorder="1" applyAlignment="1">
      <alignment horizontal="center" vertical="center"/>
    </xf>
    <xf numFmtId="0" fontId="4" fillId="4" borderId="24" xfId="0" applyFont="1" applyFill="1" applyBorder="1"/>
    <xf numFmtId="0" fontId="4" fillId="4" borderId="26" xfId="0" applyFont="1" applyFill="1" applyBorder="1"/>
    <xf numFmtId="0" fontId="4" fillId="4" borderId="12" xfId="0" applyFont="1" applyFill="1" applyBorder="1"/>
    <xf numFmtId="3" fontId="5" fillId="0" borderId="34" xfId="0" applyNumberFormat="1" applyFont="1" applyBorder="1" applyAlignment="1">
      <alignment horizontal="center" vertical="center"/>
    </xf>
    <xf numFmtId="0" fontId="0" fillId="0" borderId="35" xfId="0" applyBorder="1"/>
    <xf numFmtId="3" fontId="5" fillId="0" borderId="37" xfId="0" applyNumberFormat="1" applyFont="1" applyBorder="1" applyAlignment="1">
      <alignment horizontal="center" vertical="center"/>
    </xf>
    <xf numFmtId="0" fontId="8" fillId="0" borderId="13" xfId="0" applyFont="1" applyBorder="1" applyAlignment="1">
      <alignment horizontal="center" vertical="center"/>
    </xf>
    <xf numFmtId="0" fontId="16" fillId="0" borderId="5" xfId="0" applyFont="1" applyBorder="1" applyAlignment="1">
      <alignment horizontal="center" vertical="center" wrapText="1"/>
    </xf>
    <xf numFmtId="0" fontId="7" fillId="0" borderId="39" xfId="0" applyFont="1" applyBorder="1" applyAlignment="1">
      <alignment vertical="center"/>
    </xf>
    <xf numFmtId="0" fontId="7" fillId="0" borderId="2" xfId="0" applyFont="1" applyBorder="1" applyAlignment="1">
      <alignment vertical="center"/>
    </xf>
    <xf numFmtId="0" fontId="7" fillId="0" borderId="6" xfId="0" applyFont="1" applyBorder="1" applyAlignment="1">
      <alignment vertical="center"/>
    </xf>
    <xf numFmtId="0" fontId="0" fillId="0" borderId="4" xfId="0" applyBorder="1" applyAlignment="1">
      <alignment vertical="center"/>
    </xf>
    <xf numFmtId="0" fontId="0" fillId="0" borderId="5" xfId="0" applyBorder="1" applyAlignment="1">
      <alignment horizontal="center" vertical="center" wrapText="1"/>
    </xf>
    <xf numFmtId="0" fontId="4" fillId="3" borderId="5" xfId="0" applyFont="1" applyFill="1" applyBorder="1"/>
    <xf numFmtId="0" fontId="0" fillId="0" borderId="15" xfId="0" applyBorder="1" applyAlignment="1">
      <alignment horizontal="center" vertical="center"/>
    </xf>
    <xf numFmtId="0" fontId="8" fillId="0" borderId="15" xfId="0" applyFont="1" applyBorder="1" applyAlignment="1">
      <alignment horizontal="center" vertical="center"/>
    </xf>
    <xf numFmtId="0" fontId="4" fillId="3" borderId="15" xfId="0" applyFont="1" applyFill="1" applyBorder="1"/>
    <xf numFmtId="0" fontId="5" fillId="0" borderId="15" xfId="0" applyFont="1" applyBorder="1" applyAlignment="1">
      <alignment horizontal="left" vertical="center" indent="1"/>
    </xf>
    <xf numFmtId="0" fontId="4" fillId="3" borderId="42" xfId="0" applyFont="1" applyFill="1" applyBorder="1"/>
    <xf numFmtId="0" fontId="4" fillId="3" borderId="8" xfId="0" applyFont="1" applyFill="1" applyBorder="1"/>
    <xf numFmtId="0" fontId="4" fillId="3" borderId="21" xfId="0" applyFont="1" applyFill="1" applyBorder="1"/>
    <xf numFmtId="0" fontId="0" fillId="0" borderId="18" xfId="0" applyBorder="1" applyAlignment="1">
      <alignment horizontal="center" vertical="center"/>
    </xf>
    <xf numFmtId="164" fontId="8" fillId="0" borderId="5" xfId="0" applyNumberFormat="1" applyFont="1" applyBorder="1" applyAlignment="1">
      <alignment vertical="center"/>
    </xf>
    <xf numFmtId="0" fontId="4" fillId="3" borderId="5" xfId="0" applyFont="1" applyFill="1" applyBorder="1" applyAlignment="1">
      <alignment wrapText="1"/>
    </xf>
    <xf numFmtId="0" fontId="8" fillId="0" borderId="5" xfId="0" applyFont="1" applyBorder="1" applyAlignment="1">
      <alignment horizontal="center" vertical="center"/>
    </xf>
    <xf numFmtId="0" fontId="9" fillId="0" borderId="48" xfId="0" applyFont="1" applyBorder="1" applyAlignment="1">
      <alignment horizontal="center" vertical="center" wrapText="1"/>
    </xf>
    <xf numFmtId="0" fontId="9" fillId="0" borderId="49" xfId="0" applyFont="1" applyBorder="1" applyAlignment="1">
      <alignment horizontal="center" vertical="center" wrapText="1"/>
    </xf>
    <xf numFmtId="0" fontId="9" fillId="0" borderId="23" xfId="0" applyFont="1" applyBorder="1" applyAlignment="1">
      <alignment horizontal="center" vertical="center" wrapText="1"/>
    </xf>
    <xf numFmtId="0" fontId="17" fillId="0" borderId="20" xfId="0" applyFont="1" applyBorder="1" applyAlignment="1">
      <alignment horizontal="center" vertical="center" wrapText="1"/>
    </xf>
    <xf numFmtId="9" fontId="5" fillId="0" borderId="50" xfId="0" applyNumberFormat="1" applyFont="1" applyBorder="1" applyAlignment="1">
      <alignment horizontal="center" vertical="center"/>
    </xf>
    <xf numFmtId="9" fontId="5" fillId="0" borderId="51" xfId="0" applyNumberFormat="1" applyFont="1" applyBorder="1" applyAlignment="1">
      <alignment horizontal="center" vertical="center"/>
    </xf>
    <xf numFmtId="0" fontId="19" fillId="0" borderId="25" xfId="0" applyFont="1" applyBorder="1" applyAlignment="1">
      <alignment horizontal="center" vertical="center"/>
    </xf>
    <xf numFmtId="0" fontId="18" fillId="0" borderId="25" xfId="0" applyFont="1" applyBorder="1" applyAlignment="1">
      <alignment horizontal="center" vertical="center" wrapText="1"/>
    </xf>
    <xf numFmtId="0" fontId="5" fillId="0" borderId="52" xfId="0" applyFont="1" applyBorder="1" applyAlignment="1">
      <alignment horizontal="center" vertical="center"/>
    </xf>
    <xf numFmtId="0" fontId="19" fillId="0" borderId="31" xfId="0" applyFont="1" applyBorder="1" applyAlignment="1">
      <alignment horizontal="center" vertical="center"/>
    </xf>
    <xf numFmtId="0" fontId="0" fillId="0" borderId="40" xfId="0" applyBorder="1" applyAlignment="1">
      <alignment vertical="center"/>
    </xf>
    <xf numFmtId="0" fontId="0" fillId="0" borderId="41" xfId="0" applyBorder="1" applyAlignment="1">
      <alignment horizontal="center" vertical="center" wrapText="1"/>
    </xf>
    <xf numFmtId="0" fontId="16" fillId="0" borderId="54" xfId="0" applyFont="1" applyBorder="1" applyAlignment="1">
      <alignment horizontal="center" vertical="center" wrapText="1"/>
    </xf>
    <xf numFmtId="0" fontId="0" fillId="0" borderId="0" xfId="0" applyAlignment="1">
      <alignment vertical="center"/>
    </xf>
    <xf numFmtId="0" fontId="0" fillId="6" borderId="0" xfId="0" applyFill="1" applyAlignment="1">
      <alignment vertical="center"/>
    </xf>
    <xf numFmtId="0" fontId="17" fillId="6" borderId="5" xfId="0" applyFont="1" applyFill="1" applyBorder="1" applyAlignment="1">
      <alignment horizontal="left" wrapText="1"/>
    </xf>
    <xf numFmtId="0" fontId="18" fillId="6" borderId="55" xfId="0" applyFont="1" applyFill="1" applyBorder="1" applyAlignment="1">
      <alignment horizontal="center" wrapText="1"/>
    </xf>
    <xf numFmtId="0" fontId="18" fillId="6" borderId="2" xfId="0" applyFont="1" applyFill="1" applyBorder="1" applyAlignment="1">
      <alignment horizontal="center" wrapText="1"/>
    </xf>
    <xf numFmtId="0" fontId="18" fillId="6" borderId="3" xfId="0" applyFont="1" applyFill="1" applyBorder="1" applyAlignment="1">
      <alignment horizontal="center" wrapText="1"/>
    </xf>
    <xf numFmtId="0" fontId="18" fillId="6" borderId="5" xfId="0" applyFont="1" applyFill="1" applyBorder="1" applyAlignment="1">
      <alignment horizontal="center" wrapText="1"/>
    </xf>
    <xf numFmtId="0" fontId="22" fillId="6" borderId="5" xfId="0" applyFont="1" applyFill="1" applyBorder="1" applyAlignment="1">
      <alignment horizontal="center" wrapText="1"/>
    </xf>
    <xf numFmtId="0" fontId="22" fillId="6" borderId="55" xfId="0" applyFont="1" applyFill="1" applyBorder="1" applyAlignment="1">
      <alignment horizontal="center" wrapText="1"/>
    </xf>
    <xf numFmtId="0" fontId="22" fillId="6" borderId="2" xfId="0" applyFont="1" applyFill="1" applyBorder="1" applyAlignment="1">
      <alignment horizontal="center" wrapText="1"/>
    </xf>
    <xf numFmtId="0" fontId="22" fillId="6" borderId="6" xfId="0" applyFont="1" applyFill="1" applyBorder="1" applyAlignment="1">
      <alignment horizontal="center" wrapText="1"/>
    </xf>
    <xf numFmtId="0" fontId="0" fillId="8" borderId="46" xfId="0" applyFill="1" applyBorder="1" applyAlignment="1">
      <alignment vertical="center"/>
    </xf>
    <xf numFmtId="10" fontId="0" fillId="0" borderId="38" xfId="0" applyNumberFormat="1" applyBorder="1" applyAlignment="1">
      <alignment horizontal="center" vertical="center" wrapText="1"/>
    </xf>
    <xf numFmtId="10" fontId="0" fillId="0" borderId="56" xfId="0" applyNumberFormat="1" applyBorder="1" applyAlignment="1">
      <alignment horizontal="center" vertical="center" wrapText="1"/>
    </xf>
    <xf numFmtId="9" fontId="0" fillId="0" borderId="22" xfId="0" applyNumberFormat="1" applyBorder="1" applyAlignment="1">
      <alignment horizontal="center" vertical="center" wrapText="1"/>
    </xf>
    <xf numFmtId="0" fontId="0" fillId="7" borderId="46" xfId="0" applyFill="1" applyBorder="1" applyAlignment="1">
      <alignment horizontal="center" vertical="center" wrapText="1"/>
    </xf>
    <xf numFmtId="0" fontId="0" fillId="0" borderId="46" xfId="0" applyBorder="1" applyAlignment="1">
      <alignment horizontal="center" vertical="center" wrapText="1"/>
    </xf>
    <xf numFmtId="0" fontId="0" fillId="0" borderId="38" xfId="0" applyBorder="1" applyAlignment="1">
      <alignment horizontal="center" vertical="center" wrapText="1"/>
    </xf>
    <xf numFmtId="3" fontId="0" fillId="0" borderId="56" xfId="0" applyNumberFormat="1" applyBorder="1" applyAlignment="1">
      <alignment horizontal="center" vertical="center" wrapText="1"/>
    </xf>
    <xf numFmtId="3" fontId="0" fillId="0" borderId="43" xfId="0" applyNumberFormat="1" applyBorder="1" applyAlignment="1">
      <alignment horizontal="center" vertical="center" wrapText="1"/>
    </xf>
    <xf numFmtId="0" fontId="0" fillId="8" borderId="24" xfId="0" applyFill="1" applyBorder="1" applyAlignment="1">
      <alignment vertical="center"/>
    </xf>
    <xf numFmtId="10" fontId="0" fillId="0" borderId="27" xfId="0" applyNumberFormat="1" applyBorder="1" applyAlignment="1">
      <alignment horizontal="center" vertical="center" wrapText="1"/>
    </xf>
    <xf numFmtId="10" fontId="0" fillId="0" borderId="51" xfId="0" applyNumberFormat="1" applyBorder="1" applyAlignment="1">
      <alignment horizontal="center" vertical="center" wrapText="1"/>
    </xf>
    <xf numFmtId="9" fontId="0" fillId="0" borderId="57" xfId="0" applyNumberFormat="1" applyBorder="1" applyAlignment="1">
      <alignment horizontal="center" vertical="center" wrapText="1"/>
    </xf>
    <xf numFmtId="0" fontId="0" fillId="7" borderId="24" xfId="0" applyFill="1" applyBorder="1" applyAlignment="1">
      <alignment horizontal="center" vertical="center" wrapText="1"/>
    </xf>
    <xf numFmtId="0" fontId="0" fillId="0" borderId="24" xfId="0" applyBorder="1" applyAlignment="1">
      <alignment horizontal="center" vertical="center" wrapText="1"/>
    </xf>
    <xf numFmtId="0" fontId="0" fillId="0" borderId="27" xfId="0" applyBorder="1" applyAlignment="1">
      <alignment horizontal="center" vertical="center" wrapText="1"/>
    </xf>
    <xf numFmtId="3" fontId="0" fillId="0" borderId="51" xfId="0" applyNumberFormat="1" applyBorder="1" applyAlignment="1">
      <alignment horizontal="center" vertical="center" wrapText="1"/>
    </xf>
    <xf numFmtId="3" fontId="0" fillId="0" borderId="28" xfId="0" applyNumberFormat="1" applyBorder="1" applyAlignment="1">
      <alignment horizontal="center" vertical="center" wrapText="1"/>
    </xf>
    <xf numFmtId="10" fontId="0" fillId="0" borderId="59" xfId="0" applyNumberFormat="1" applyBorder="1" applyAlignment="1">
      <alignment horizontal="center" vertical="center"/>
    </xf>
    <xf numFmtId="9" fontId="0" fillId="0" borderId="30" xfId="0" applyNumberFormat="1" applyBorder="1" applyAlignment="1">
      <alignment horizontal="center" vertical="center"/>
    </xf>
    <xf numFmtId="0" fontId="0" fillId="7" borderId="12" xfId="0" applyFill="1" applyBorder="1" applyAlignment="1">
      <alignment horizontal="center" vertical="center"/>
    </xf>
    <xf numFmtId="3" fontId="0" fillId="0" borderId="59" xfId="0" applyNumberFormat="1" applyBorder="1" applyAlignment="1">
      <alignment horizontal="center" vertical="center"/>
    </xf>
    <xf numFmtId="3" fontId="0" fillId="0" borderId="52" xfId="0" applyNumberFormat="1" applyBorder="1" applyAlignment="1">
      <alignment horizontal="center" vertical="center"/>
    </xf>
    <xf numFmtId="0" fontId="19" fillId="6" borderId="0" xfId="0" applyFont="1" applyFill="1" applyAlignment="1">
      <alignment vertical="center"/>
    </xf>
    <xf numFmtId="0" fontId="17" fillId="6" borderId="0" xfId="0" applyFont="1" applyFill="1" applyAlignment="1">
      <alignment horizontal="left" vertical="center" indent="1"/>
    </xf>
    <xf numFmtId="0" fontId="23" fillId="6" borderId="0" xfId="0" applyFont="1" applyFill="1" applyAlignment="1">
      <alignment vertical="center"/>
    </xf>
    <xf numFmtId="0" fontId="24" fillId="0" borderId="0" xfId="0" applyFont="1"/>
    <xf numFmtId="0" fontId="0" fillId="6" borderId="0" xfId="0" applyFill="1" applyAlignment="1">
      <alignment horizontal="right"/>
    </xf>
    <xf numFmtId="0" fontId="25" fillId="6" borderId="0" xfId="0" applyFont="1" applyFill="1" applyAlignment="1">
      <alignment horizontal="left" vertical="top" wrapText="1"/>
    </xf>
    <xf numFmtId="0" fontId="17" fillId="6" borderId="0" xfId="0" applyFont="1" applyFill="1" applyAlignment="1">
      <alignment vertical="center" wrapText="1"/>
    </xf>
    <xf numFmtId="0" fontId="26" fillId="6" borderId="0" xfId="0" applyFont="1" applyFill="1" applyAlignment="1">
      <alignment vertical="center" wrapText="1"/>
    </xf>
    <xf numFmtId="0" fontId="17" fillId="6" borderId="60" xfId="0" applyFont="1" applyFill="1" applyBorder="1" applyAlignment="1">
      <alignment vertical="center" wrapText="1"/>
    </xf>
    <xf numFmtId="0" fontId="0" fillId="6" borderId="0" xfId="0" applyFill="1" applyAlignment="1">
      <alignment vertical="center" wrapText="1"/>
    </xf>
    <xf numFmtId="0" fontId="0" fillId="6" borderId="0" xfId="0" applyFill="1" applyAlignment="1">
      <alignment horizontal="right" vertical="top"/>
    </xf>
    <xf numFmtId="0" fontId="27" fillId="6" borderId="0" xfId="0" applyFont="1" applyFill="1" applyAlignment="1">
      <alignment vertical="center" wrapText="1"/>
    </xf>
    <xf numFmtId="0" fontId="17" fillId="6" borderId="0" xfId="0" applyFont="1" applyFill="1" applyAlignment="1">
      <alignment horizontal="left" vertical="center" wrapText="1"/>
    </xf>
    <xf numFmtId="0" fontId="27" fillId="6" borderId="0" xfId="0" applyFont="1" applyFill="1" applyAlignment="1">
      <alignment horizontal="left" vertical="center" wrapText="1"/>
    </xf>
    <xf numFmtId="0" fontId="0" fillId="6" borderId="0" xfId="0" applyFill="1" applyAlignment="1">
      <alignment horizontal="center" vertical="center"/>
    </xf>
    <xf numFmtId="0" fontId="11" fillId="6" borderId="0" xfId="3" applyFill="1" applyAlignment="1">
      <alignment horizontal="left" vertical="center" wrapText="1" indent="2"/>
    </xf>
    <xf numFmtId="0" fontId="28" fillId="6" borderId="0" xfId="0" applyFont="1" applyFill="1" applyAlignment="1">
      <alignment vertical="center" wrapText="1"/>
    </xf>
    <xf numFmtId="0" fontId="0" fillId="6" borderId="0" xfId="0" applyFill="1" applyAlignment="1">
      <alignment horizontal="right" vertical="top" textRotation="90"/>
    </xf>
    <xf numFmtId="0" fontId="0" fillId="6" borderId="0" xfId="0" applyFill="1" applyAlignment="1">
      <alignment vertical="top" wrapText="1"/>
    </xf>
    <xf numFmtId="0" fontId="29" fillId="6" borderId="0" xfId="0" applyFont="1" applyFill="1" applyAlignment="1">
      <alignment vertical="center" wrapText="1"/>
    </xf>
    <xf numFmtId="0" fontId="32" fillId="6" borderId="0" xfId="0" applyFont="1" applyFill="1" applyAlignment="1">
      <alignment vertical="center" wrapText="1"/>
    </xf>
    <xf numFmtId="0" fontId="19" fillId="6" borderId="0" xfId="0" applyFont="1" applyFill="1" applyAlignment="1">
      <alignment horizontal="right" vertical="top"/>
    </xf>
    <xf numFmtId="0" fontId="0" fillId="6" borderId="0" xfId="0" applyFill="1" applyAlignment="1">
      <alignment horizontal="left" vertical="top"/>
    </xf>
    <xf numFmtId="0" fontId="0" fillId="6" borderId="0" xfId="0" applyFill="1" applyAlignment="1">
      <alignment vertical="top"/>
    </xf>
    <xf numFmtId="0" fontId="35" fillId="6" borderId="0" xfId="0" applyFont="1" applyFill="1" applyAlignment="1">
      <alignment vertical="top" wrapText="1"/>
    </xf>
    <xf numFmtId="0" fontId="36" fillId="9" borderId="0" xfId="0" applyFont="1" applyFill="1" applyAlignment="1">
      <alignment vertical="top" wrapText="1"/>
    </xf>
    <xf numFmtId="0" fontId="37" fillId="9" borderId="0" xfId="0" applyFont="1" applyFill="1" applyAlignment="1">
      <alignment vertical="top" wrapText="1"/>
    </xf>
    <xf numFmtId="0" fontId="31" fillId="6" borderId="0" xfId="0" applyFont="1" applyFill="1" applyBorder="1" applyAlignment="1">
      <alignment horizontal="left" vertical="center" wrapText="1"/>
    </xf>
    <xf numFmtId="0" fontId="34" fillId="6" borderId="0" xfId="2" applyFont="1" applyFill="1" applyBorder="1" applyAlignment="1">
      <alignment horizontal="left" vertical="center" wrapText="1"/>
    </xf>
    <xf numFmtId="0" fontId="18" fillId="6" borderId="0" xfId="0" applyFont="1" applyFill="1" applyBorder="1" applyAlignment="1">
      <alignment vertical="center" wrapText="1"/>
    </xf>
    <xf numFmtId="0" fontId="32" fillId="6" borderId="0" xfId="0" applyFont="1" applyFill="1" applyAlignment="1">
      <alignment vertical="top"/>
    </xf>
    <xf numFmtId="0" fontId="36" fillId="6" borderId="0" xfId="0" applyFont="1" applyFill="1" applyAlignment="1">
      <alignment vertical="top" wrapText="1"/>
    </xf>
    <xf numFmtId="0" fontId="33" fillId="6" borderId="0" xfId="0" applyFont="1" applyFill="1" applyAlignment="1">
      <alignment horizontal="right" wrapText="1"/>
    </xf>
    <xf numFmtId="0" fontId="38" fillId="6" borderId="0" xfId="0" applyFont="1" applyFill="1" applyAlignment="1">
      <alignment horizontal="right" vertical="top" wrapText="1"/>
    </xf>
    <xf numFmtId="0" fontId="39" fillId="6" borderId="0" xfId="0" applyFont="1" applyFill="1" applyAlignment="1">
      <alignment horizontal="right" vertical="top" wrapText="1"/>
    </xf>
    <xf numFmtId="0" fontId="5" fillId="0" borderId="13" xfId="0" applyFont="1" applyBorder="1" applyAlignment="1">
      <alignment horizontal="center" vertical="center"/>
    </xf>
    <xf numFmtId="0" fontId="0" fillId="0" borderId="0" xfId="0" applyAlignment="1"/>
    <xf numFmtId="0" fontId="0" fillId="0" borderId="0" xfId="0" applyBorder="1" applyAlignment="1"/>
    <xf numFmtId="0" fontId="0" fillId="0" borderId="0" xfId="0" applyBorder="1"/>
    <xf numFmtId="0" fontId="0" fillId="0" borderId="0" xfId="0" applyBorder="1" applyAlignment="1">
      <alignment horizontal="center" vertical="center" wrapText="1"/>
    </xf>
    <xf numFmtId="0" fontId="12" fillId="0" borderId="0" xfId="0" applyFont="1" applyBorder="1" applyAlignment="1">
      <alignment horizontal="center" vertical="center" wrapText="1"/>
    </xf>
    <xf numFmtId="0" fontId="9" fillId="0" borderId="0" xfId="0" applyFont="1" applyBorder="1" applyAlignment="1">
      <alignment horizontal="center" vertical="center" wrapText="1"/>
    </xf>
    <xf numFmtId="0" fontId="0" fillId="6" borderId="0" xfId="0" applyFill="1" applyBorder="1" applyAlignment="1"/>
    <xf numFmtId="0" fontId="4" fillId="6" borderId="0" xfId="0" applyFont="1" applyFill="1" applyBorder="1"/>
    <xf numFmtId="0" fontId="5" fillId="6" borderId="0" xfId="0" applyFont="1" applyFill="1" applyBorder="1" applyAlignment="1">
      <alignment horizontal="left" vertical="center" indent="1"/>
    </xf>
    <xf numFmtId="164" fontId="8" fillId="6" borderId="0" xfId="0" applyNumberFormat="1" applyFont="1" applyFill="1" applyBorder="1" applyAlignment="1">
      <alignment vertical="center"/>
    </xf>
    <xf numFmtId="0" fontId="0" fillId="6" borderId="0" xfId="0" applyFill="1" applyBorder="1" applyAlignment="1">
      <alignment horizontal="center" vertical="center"/>
    </xf>
    <xf numFmtId="0" fontId="8" fillId="6" borderId="0" xfId="0" applyFont="1" applyFill="1" applyBorder="1" applyAlignment="1">
      <alignment horizontal="center" vertical="center"/>
    </xf>
    <xf numFmtId="0" fontId="0" fillId="6" borderId="0" xfId="0" applyFill="1" applyBorder="1"/>
    <xf numFmtId="0" fontId="14" fillId="6" borderId="0" xfId="2" applyFont="1" applyFill="1" applyBorder="1" applyAlignment="1">
      <alignment horizontal="left" vertical="center" wrapText="1"/>
    </xf>
    <xf numFmtId="3" fontId="14" fillId="6" borderId="0" xfId="0" applyNumberFormat="1" applyFont="1" applyFill="1" applyBorder="1" applyAlignment="1">
      <alignment horizontal="center" vertical="center" wrapText="1"/>
    </xf>
    <xf numFmtId="0" fontId="15" fillId="0" borderId="32" xfId="0" applyFont="1" applyBorder="1" applyAlignment="1"/>
    <xf numFmtId="0" fontId="15" fillId="0" borderId="19" xfId="0" applyFont="1" applyBorder="1" applyAlignment="1"/>
    <xf numFmtId="0" fontId="2" fillId="3" borderId="48" xfId="0" applyFont="1" applyFill="1" applyBorder="1" applyAlignment="1">
      <alignment horizontal="left" vertical="center" wrapText="1"/>
    </xf>
    <xf numFmtId="0" fontId="2" fillId="3" borderId="20" xfId="0" applyFont="1" applyFill="1" applyBorder="1" applyAlignment="1">
      <alignment horizontal="center" vertical="center" wrapText="1"/>
    </xf>
    <xf numFmtId="0" fontId="5" fillId="0" borderId="0" xfId="0" applyFont="1" applyBorder="1" applyAlignment="1">
      <alignment vertical="center"/>
    </xf>
    <xf numFmtId="0" fontId="0" fillId="0" borderId="32" xfId="0" applyBorder="1" applyAlignment="1"/>
    <xf numFmtId="0" fontId="0" fillId="6" borderId="0" xfId="0" applyFill="1" applyBorder="1" applyAlignment="1">
      <alignment vertical="center"/>
    </xf>
    <xf numFmtId="164" fontId="8" fillId="0" borderId="15" xfId="0" applyNumberFormat="1" applyFont="1" applyBorder="1" applyAlignment="1">
      <alignment vertical="center"/>
    </xf>
    <xf numFmtId="0" fontId="9" fillId="0" borderId="15" xfId="0" applyFont="1" applyBorder="1" applyAlignment="1">
      <alignment horizontal="center" vertical="center"/>
    </xf>
    <xf numFmtId="0" fontId="9" fillId="0" borderId="0" xfId="0" applyFont="1" applyBorder="1" applyAlignment="1">
      <alignment vertical="center" textRotation="90"/>
    </xf>
    <xf numFmtId="0" fontId="0" fillId="6" borderId="0" xfId="0" applyFill="1"/>
    <xf numFmtId="0" fontId="0" fillId="6" borderId="0" xfId="0" applyFill="1" applyBorder="1" applyAlignment="1">
      <alignment horizontal="center" vertical="center" wrapText="1"/>
    </xf>
    <xf numFmtId="0" fontId="12" fillId="6" borderId="0" xfId="0" applyFont="1" applyFill="1" applyBorder="1" applyAlignment="1">
      <alignment horizontal="center" vertical="center" wrapText="1"/>
    </xf>
    <xf numFmtId="0" fontId="9" fillId="6" borderId="0" xfId="0" applyFont="1" applyFill="1" applyBorder="1" applyAlignment="1">
      <alignment horizontal="center" vertical="center" wrapText="1"/>
    </xf>
    <xf numFmtId="9" fontId="5" fillId="6" borderId="0" xfId="0" applyNumberFormat="1" applyFont="1" applyFill="1" applyBorder="1" applyAlignment="1">
      <alignment horizontal="center" vertical="center"/>
    </xf>
    <xf numFmtId="0" fontId="5" fillId="6" borderId="0" xfId="0" applyFont="1" applyFill="1" applyBorder="1" applyAlignment="1">
      <alignment horizontal="center" vertical="center"/>
    </xf>
    <xf numFmtId="3" fontId="5" fillId="6" borderId="0" xfId="0" applyNumberFormat="1" applyFont="1" applyFill="1" applyBorder="1" applyAlignment="1">
      <alignment horizontal="center" vertical="center"/>
    </xf>
    <xf numFmtId="0" fontId="9" fillId="0" borderId="18" xfId="0" applyFont="1" applyBorder="1" applyAlignment="1">
      <alignment horizontal="center" vertical="center" wrapText="1"/>
    </xf>
    <xf numFmtId="0" fontId="9" fillId="0" borderId="61" xfId="0" applyFont="1" applyBorder="1" applyAlignment="1">
      <alignment horizontal="center" vertical="center" wrapText="1"/>
    </xf>
    <xf numFmtId="9" fontId="5" fillId="0" borderId="38" xfId="0" applyNumberFormat="1" applyFont="1" applyBorder="1" applyAlignment="1">
      <alignment horizontal="center" vertical="center"/>
    </xf>
    <xf numFmtId="3" fontId="14" fillId="4" borderId="17" xfId="0" applyNumberFormat="1" applyFont="1" applyFill="1" applyBorder="1" applyAlignment="1">
      <alignment horizontal="center" vertical="center" wrapText="1"/>
    </xf>
    <xf numFmtId="0" fontId="0" fillId="6" borderId="32" xfId="0" applyFill="1" applyBorder="1" applyAlignment="1"/>
    <xf numFmtId="0" fontId="0" fillId="0" borderId="19" xfId="0" applyBorder="1" applyAlignment="1"/>
    <xf numFmtId="0" fontId="9" fillId="0" borderId="19" xfId="0" applyFont="1" applyBorder="1" applyAlignment="1">
      <alignment horizontal="center" vertical="center" wrapText="1"/>
    </xf>
    <xf numFmtId="0" fontId="0" fillId="6" borderId="19" xfId="0" applyFill="1" applyBorder="1" applyAlignment="1"/>
    <xf numFmtId="0" fontId="0" fillId="6" borderId="17" xfId="0" applyFill="1" applyBorder="1"/>
    <xf numFmtId="0" fontId="14" fillId="10" borderId="40" xfId="2" applyFont="1" applyFill="1" applyBorder="1" applyAlignment="1">
      <alignment horizontal="left" vertical="center" wrapText="1"/>
    </xf>
    <xf numFmtId="3" fontId="14" fillId="10" borderId="44" xfId="0" applyNumberFormat="1" applyFont="1" applyFill="1" applyBorder="1" applyAlignment="1">
      <alignment horizontal="center" vertical="center" wrapText="1"/>
    </xf>
    <xf numFmtId="0" fontId="14" fillId="4" borderId="63" xfId="2" applyFont="1" applyFill="1" applyBorder="1" applyAlignment="1">
      <alignment horizontal="left" vertical="center" wrapText="1"/>
    </xf>
    <xf numFmtId="164" fontId="8" fillId="0" borderId="4" xfId="0" applyNumberFormat="1" applyFont="1" applyBorder="1" applyAlignment="1">
      <alignment vertical="center"/>
    </xf>
    <xf numFmtId="0" fontId="0" fillId="0" borderId="17" xfId="0" applyBorder="1"/>
    <xf numFmtId="0" fontId="14" fillId="4" borderId="27" xfId="2" applyFont="1" applyFill="1" applyBorder="1" applyAlignment="1">
      <alignment horizontal="left" vertical="center" wrapText="1"/>
    </xf>
    <xf numFmtId="0" fontId="0" fillId="0" borderId="19" xfId="0" applyBorder="1"/>
    <xf numFmtId="0" fontId="1" fillId="7" borderId="38" xfId="0" applyFont="1" applyFill="1" applyBorder="1" applyAlignment="1">
      <alignment horizontal="left" vertical="center" wrapText="1"/>
    </xf>
    <xf numFmtId="0" fontId="0" fillId="0" borderId="13" xfId="0" applyBorder="1"/>
    <xf numFmtId="0" fontId="1" fillId="7" borderId="23" xfId="0" applyFont="1" applyFill="1" applyBorder="1" applyAlignment="1">
      <alignment horizontal="center" vertical="center" wrapText="1"/>
    </xf>
    <xf numFmtId="3" fontId="14" fillId="4" borderId="28" xfId="0" applyNumberFormat="1" applyFont="1" applyFill="1" applyBorder="1" applyAlignment="1">
      <alignment horizontal="center" vertical="center" wrapText="1"/>
    </xf>
    <xf numFmtId="9" fontId="5" fillId="0" borderId="43" xfId="0" applyNumberFormat="1" applyFont="1" applyBorder="1" applyAlignment="1">
      <alignment horizontal="center" vertical="center"/>
    </xf>
    <xf numFmtId="0" fontId="4" fillId="0" borderId="18" xfId="0" applyFont="1" applyBorder="1" applyAlignment="1">
      <alignment horizontal="center" vertical="center"/>
    </xf>
    <xf numFmtId="0" fontId="4" fillId="0" borderId="5" xfId="0" applyFont="1" applyBorder="1" applyAlignment="1">
      <alignment horizontal="center" vertical="center"/>
    </xf>
    <xf numFmtId="0" fontId="5" fillId="0" borderId="5" xfId="0" applyFont="1" applyBorder="1" applyAlignment="1">
      <alignment horizontal="center" vertical="center"/>
    </xf>
    <xf numFmtId="164" fontId="5" fillId="0" borderId="4" xfId="0" applyNumberFormat="1" applyFont="1" applyBorder="1" applyAlignment="1">
      <alignment vertical="center"/>
    </xf>
    <xf numFmtId="0" fontId="0" fillId="0" borderId="32" xfId="0" applyBorder="1"/>
    <xf numFmtId="0" fontId="14" fillId="4" borderId="65" xfId="2" applyFont="1" applyFill="1" applyBorder="1" applyAlignment="1">
      <alignment horizontal="left" vertical="center" wrapText="1"/>
    </xf>
    <xf numFmtId="0" fontId="0" fillId="0" borderId="64" xfId="0" applyBorder="1"/>
    <xf numFmtId="3" fontId="14" fillId="4" borderId="22" xfId="0" applyNumberFormat="1" applyFont="1" applyFill="1" applyBorder="1" applyAlignment="1">
      <alignment horizontal="center" vertical="center" wrapText="1"/>
    </xf>
    <xf numFmtId="0" fontId="11" fillId="4" borderId="15" xfId="3" applyFill="1" applyBorder="1"/>
    <xf numFmtId="0" fontId="11" fillId="4" borderId="5" xfId="3" applyFill="1" applyBorder="1"/>
    <xf numFmtId="0" fontId="11" fillId="4" borderId="42" xfId="3" applyFill="1" applyBorder="1"/>
    <xf numFmtId="0" fontId="4" fillId="3" borderId="15" xfId="0" applyFont="1" applyFill="1" applyBorder="1" applyAlignment="1">
      <alignment wrapText="1"/>
    </xf>
    <xf numFmtId="0" fontId="11" fillId="4" borderId="45" xfId="3" applyFill="1" applyBorder="1"/>
    <xf numFmtId="0" fontId="11" fillId="4" borderId="12" xfId="3" applyFill="1" applyBorder="1"/>
    <xf numFmtId="0" fontId="11" fillId="4" borderId="47" xfId="3" applyFill="1" applyBorder="1"/>
    <xf numFmtId="0" fontId="11" fillId="4" borderId="32" xfId="3" applyFill="1" applyBorder="1"/>
    <xf numFmtId="0" fontId="0" fillId="0" borderId="12" xfId="0" applyBorder="1" applyAlignment="1">
      <alignment horizontal="center" vertical="center"/>
    </xf>
    <xf numFmtId="0" fontId="0" fillId="6" borderId="0" xfId="0" applyFill="1" applyBorder="1" applyAlignment="1">
      <alignment horizontal="center" vertical="center"/>
    </xf>
    <xf numFmtId="0" fontId="42" fillId="4" borderId="21" xfId="3" applyFont="1" applyFill="1" applyBorder="1"/>
    <xf numFmtId="0" fontId="42" fillId="4" borderId="50" xfId="3" applyFont="1" applyFill="1" applyBorder="1"/>
    <xf numFmtId="0" fontId="42" fillId="4" borderId="66" xfId="3" applyFont="1" applyFill="1" applyBorder="1"/>
    <xf numFmtId="3" fontId="0" fillId="0" borderId="27" xfId="0" applyNumberFormat="1" applyBorder="1" applyAlignment="1">
      <alignment horizontal="center" vertical="center" wrapText="1"/>
    </xf>
    <xf numFmtId="0" fontId="0" fillId="8" borderId="58" xfId="0" applyFill="1" applyBorder="1" applyAlignment="1">
      <alignment vertical="center"/>
    </xf>
    <xf numFmtId="0" fontId="0" fillId="6" borderId="0" xfId="0" applyFill="1" applyBorder="1" applyAlignment="1">
      <alignment vertical="center" textRotation="90"/>
    </xf>
    <xf numFmtId="10" fontId="0" fillId="6" borderId="0" xfId="0" applyNumberFormat="1" applyFill="1" applyBorder="1" applyAlignment="1">
      <alignment horizontal="center" vertical="center"/>
    </xf>
    <xf numFmtId="9" fontId="0" fillId="6" borderId="0" xfId="0" applyNumberFormat="1" applyFill="1" applyBorder="1" applyAlignment="1">
      <alignment horizontal="center" vertical="center"/>
    </xf>
    <xf numFmtId="3" fontId="0" fillId="6" borderId="0" xfId="0" applyNumberFormat="1" applyFill="1" applyBorder="1" applyAlignment="1">
      <alignment horizontal="center" vertical="center"/>
    </xf>
    <xf numFmtId="0" fontId="0" fillId="6" borderId="17" xfId="0" applyFill="1" applyBorder="1" applyAlignment="1">
      <alignment vertical="center"/>
    </xf>
    <xf numFmtId="10" fontId="0" fillId="0" borderId="53" xfId="0" applyNumberFormat="1" applyBorder="1" applyAlignment="1">
      <alignment horizontal="center" vertical="center"/>
    </xf>
    <xf numFmtId="3" fontId="0" fillId="0" borderId="53" xfId="0" applyNumberFormat="1" applyBorder="1" applyAlignment="1">
      <alignment horizontal="center" vertical="center"/>
    </xf>
    <xf numFmtId="0" fontId="44" fillId="0" borderId="0" xfId="0" applyFont="1" applyAlignment="1"/>
    <xf numFmtId="0" fontId="47" fillId="10" borderId="67" xfId="3" applyFont="1" applyFill="1" applyBorder="1"/>
    <xf numFmtId="0" fontId="48" fillId="10" borderId="5" xfId="3" applyFont="1" applyFill="1" applyBorder="1" applyAlignment="1">
      <alignment vertical="center" wrapText="1"/>
    </xf>
    <xf numFmtId="0" fontId="48" fillId="10" borderId="5" xfId="3" applyFont="1" applyFill="1" applyBorder="1" applyAlignment="1">
      <alignment horizontal="left" vertical="center" wrapText="1"/>
    </xf>
    <xf numFmtId="0" fontId="11" fillId="10" borderId="19" xfId="3" applyFill="1" applyBorder="1"/>
    <xf numFmtId="0" fontId="0" fillId="6" borderId="0" xfId="0" applyFill="1" applyAlignment="1">
      <alignment horizontal="center" vertical="top" textRotation="90"/>
    </xf>
    <xf numFmtId="0" fontId="30" fillId="6" borderId="0" xfId="0" applyFont="1" applyFill="1" applyAlignment="1">
      <alignment horizontal="center" vertical="center" wrapText="1"/>
    </xf>
    <xf numFmtId="0" fontId="21" fillId="6" borderId="0" xfId="0" applyFont="1" applyFill="1" applyAlignment="1">
      <alignment horizontal="center" vertical="center" wrapText="1"/>
    </xf>
    <xf numFmtId="0" fontId="0" fillId="6" borderId="0" xfId="0" applyFill="1" applyAlignment="1">
      <alignment horizontal="center" vertical="center"/>
    </xf>
    <xf numFmtId="0" fontId="0" fillId="6" borderId="0" xfId="0" applyFill="1" applyAlignment="1">
      <alignment horizontal="right" vertical="top"/>
    </xf>
    <xf numFmtId="0" fontId="33" fillId="6" borderId="0" xfId="0" applyFont="1" applyFill="1" applyAlignment="1">
      <alignment horizontal="right" wrapText="1"/>
    </xf>
    <xf numFmtId="0" fontId="19" fillId="6" borderId="0" xfId="0" applyFont="1" applyFill="1" applyAlignment="1">
      <alignment horizontal="left" vertical="center"/>
    </xf>
    <xf numFmtId="0" fontId="41" fillId="6" borderId="0" xfId="0" applyFont="1" applyFill="1" applyAlignment="1">
      <alignment horizontal="right" wrapText="1"/>
    </xf>
    <xf numFmtId="0" fontId="0" fillId="6" borderId="0" xfId="0" applyFill="1" applyAlignment="1">
      <alignment horizontal="right" vertical="top" wrapText="1"/>
    </xf>
    <xf numFmtId="0" fontId="9" fillId="0" borderId="15" xfId="0" applyFont="1" applyBorder="1" applyAlignment="1">
      <alignment horizontal="center" vertical="center" textRotation="90"/>
    </xf>
    <xf numFmtId="0" fontId="9" fillId="0" borderId="19" xfId="0" applyFont="1" applyBorder="1" applyAlignment="1">
      <alignment horizontal="center" vertical="center" textRotation="90"/>
    </xf>
    <xf numFmtId="0" fontId="9" fillId="0" borderId="18" xfId="0" applyFont="1" applyBorder="1" applyAlignment="1">
      <alignment horizontal="center" vertical="center" textRotation="90"/>
    </xf>
    <xf numFmtId="0" fontId="0" fillId="0" borderId="11" xfId="0" applyBorder="1" applyAlignment="1">
      <alignment horizontal="left" vertical="center"/>
    </xf>
    <xf numFmtId="0" fontId="0" fillId="0" borderId="29" xfId="0" applyBorder="1" applyAlignment="1">
      <alignment horizontal="left" vertical="center"/>
    </xf>
    <xf numFmtId="0" fontId="43" fillId="11" borderId="4" xfId="3" applyFont="1" applyFill="1" applyBorder="1" applyAlignment="1">
      <alignment horizontal="center"/>
    </xf>
    <xf numFmtId="0" fontId="43" fillId="11" borderId="14" xfId="3" applyFont="1" applyFill="1" applyBorder="1" applyAlignment="1">
      <alignment horizontal="center"/>
    </xf>
    <xf numFmtId="0" fontId="5" fillId="6" borderId="0" xfId="0" applyFont="1" applyFill="1" applyBorder="1" applyAlignment="1">
      <alignment horizontal="center" vertical="center"/>
    </xf>
    <xf numFmtId="0" fontId="9" fillId="6" borderId="0" xfId="0" applyFont="1" applyFill="1" applyBorder="1" applyAlignment="1">
      <alignment horizontal="center" vertical="center" textRotation="90"/>
    </xf>
    <xf numFmtId="0" fontId="7" fillId="6" borderId="0" xfId="0" applyFont="1" applyFill="1" applyBorder="1" applyAlignment="1">
      <alignment horizontal="left" vertical="center"/>
    </xf>
    <xf numFmtId="0" fontId="0" fillId="6" borderId="0" xfId="0" applyFill="1" applyBorder="1" applyAlignment="1">
      <alignment horizontal="center" vertical="center"/>
    </xf>
    <xf numFmtId="0" fontId="13" fillId="6" borderId="0" xfId="0" applyFont="1" applyFill="1" applyBorder="1" applyAlignment="1">
      <alignment horizontal="center" vertical="center"/>
    </xf>
    <xf numFmtId="0" fontId="0" fillId="6" borderId="0" xfId="0" applyFill="1" applyBorder="1" applyAlignment="1">
      <alignment horizontal="left" vertical="center"/>
    </xf>
    <xf numFmtId="0" fontId="4" fillId="6" borderId="0" xfId="1" applyFont="1" applyFill="1" applyBorder="1" applyAlignment="1">
      <alignment horizontal="center" vertical="center" wrapText="1"/>
    </xf>
    <xf numFmtId="0" fontId="0" fillId="0" borderId="0" xfId="0" applyAlignment="1">
      <alignment horizontal="center"/>
    </xf>
    <xf numFmtId="0" fontId="0" fillId="0" borderId="26" xfId="0" applyBorder="1" applyAlignment="1">
      <alignment horizontal="left" vertical="center"/>
    </xf>
    <xf numFmtId="0" fontId="0" fillId="0" borderId="27" xfId="0"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7" fillId="0" borderId="1" xfId="0" applyFont="1" applyBorder="1" applyAlignment="1">
      <alignment horizontal="left" vertical="center"/>
    </xf>
    <xf numFmtId="0" fontId="7" fillId="0" borderId="2" xfId="0" applyFont="1" applyBorder="1" applyAlignment="1">
      <alignment horizontal="left" vertical="center"/>
    </xf>
    <xf numFmtId="0" fontId="7" fillId="0" borderId="6" xfId="0" applyFont="1" applyBorder="1" applyAlignment="1">
      <alignment horizontal="left" vertical="center"/>
    </xf>
    <xf numFmtId="0" fontId="0" fillId="0" borderId="7" xfId="0" applyBorder="1" applyAlignment="1">
      <alignment horizontal="center" vertical="center"/>
    </xf>
    <xf numFmtId="0" fontId="0" fillId="0" borderId="11" xfId="0" applyBorder="1" applyAlignment="1">
      <alignment horizontal="center" vertical="center"/>
    </xf>
    <xf numFmtId="0" fontId="13" fillId="0" borderId="8" xfId="0" applyFont="1" applyBorder="1" applyAlignment="1">
      <alignment horizontal="center" vertical="center"/>
    </xf>
    <xf numFmtId="0" fontId="13" fillId="0" borderId="12" xfId="0" applyFont="1" applyBorder="1" applyAlignment="1">
      <alignment horizontal="center" vertical="center"/>
    </xf>
    <xf numFmtId="0" fontId="0" fillId="0" borderId="62" xfId="0" applyBorder="1" applyAlignment="1">
      <alignment horizontal="left" vertical="center"/>
    </xf>
    <xf numFmtId="0" fontId="0" fillId="0" borderId="36" xfId="0" applyBorder="1" applyAlignment="1">
      <alignment horizontal="left" vertical="center"/>
    </xf>
    <xf numFmtId="0" fontId="5" fillId="0" borderId="3" xfId="0" applyFont="1" applyBorder="1" applyAlignment="1">
      <alignment horizontal="center" vertical="center"/>
    </xf>
    <xf numFmtId="0" fontId="0" fillId="0" borderId="8" xfId="0" applyBorder="1" applyAlignment="1">
      <alignment horizontal="center" vertical="center"/>
    </xf>
    <xf numFmtId="0" fontId="0" fillId="0" borderId="12" xfId="0" applyBorder="1" applyAlignment="1">
      <alignment horizontal="center" vertical="center"/>
    </xf>
    <xf numFmtId="0" fontId="29" fillId="2" borderId="4" xfId="1" applyFont="1" applyBorder="1" applyAlignment="1">
      <alignment horizontal="center" vertical="center"/>
    </xf>
    <xf numFmtId="0" fontId="29" fillId="2" borderId="13" xfId="1" applyFont="1" applyBorder="1" applyAlignment="1">
      <alignment horizontal="center" vertical="center"/>
    </xf>
    <xf numFmtId="0" fontId="29" fillId="2" borderId="14" xfId="1" applyFont="1" applyBorder="1" applyAlignment="1">
      <alignment horizontal="center" vertical="center"/>
    </xf>
    <xf numFmtId="0" fontId="54" fillId="2" borderId="4" xfId="3" applyFont="1" applyFill="1" applyBorder="1" applyAlignment="1">
      <alignment horizontal="center" vertical="center" wrapText="1"/>
    </xf>
    <xf numFmtId="0" fontId="54" fillId="2" borderId="13" xfId="3" applyFont="1" applyFill="1" applyBorder="1" applyAlignment="1">
      <alignment horizontal="center" vertical="center" wrapText="1"/>
    </xf>
    <xf numFmtId="0" fontId="5" fillId="0" borderId="4"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49" fillId="2" borderId="4" xfId="3" applyFont="1" applyFill="1" applyBorder="1" applyAlignment="1">
      <alignment horizontal="center"/>
    </xf>
    <xf numFmtId="0" fontId="49" fillId="2" borderId="13" xfId="3" applyFont="1" applyFill="1" applyBorder="1" applyAlignment="1">
      <alignment horizontal="center"/>
    </xf>
    <xf numFmtId="0" fontId="49" fillId="2" borderId="14" xfId="3" applyFont="1" applyFill="1" applyBorder="1" applyAlignment="1">
      <alignment horizontal="center"/>
    </xf>
    <xf numFmtId="0" fontId="4" fillId="2" borderId="4" xfId="1" applyFont="1" applyBorder="1" applyAlignment="1">
      <alignment horizontal="center"/>
    </xf>
    <xf numFmtId="0" fontId="4" fillId="2" borderId="13" xfId="1" applyFont="1" applyBorder="1" applyAlignment="1">
      <alignment horizontal="center"/>
    </xf>
    <xf numFmtId="0" fontId="4" fillId="2" borderId="14" xfId="1" applyFont="1" applyBorder="1" applyAlignment="1">
      <alignment horizontal="center"/>
    </xf>
    <xf numFmtId="0" fontId="46" fillId="11" borderId="4" xfId="3" applyFont="1" applyFill="1" applyBorder="1" applyAlignment="1">
      <alignment horizontal="center"/>
    </xf>
    <xf numFmtId="0" fontId="45" fillId="11" borderId="14" xfId="3" applyFont="1" applyFill="1" applyBorder="1" applyAlignment="1">
      <alignment horizontal="center"/>
    </xf>
    <xf numFmtId="0" fontId="0" fillId="5" borderId="15" xfId="0" applyFill="1" applyBorder="1" applyAlignment="1">
      <alignment horizontal="center" vertical="center" textRotation="90"/>
    </xf>
    <xf numFmtId="0" fontId="0" fillId="5" borderId="18" xfId="0" applyFill="1" applyBorder="1" applyAlignment="1">
      <alignment horizontal="center" vertical="center" textRotation="90"/>
    </xf>
    <xf numFmtId="0" fontId="0" fillId="0" borderId="0" xfId="0" applyAlignment="1">
      <alignment horizontal="right" vertic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Гиперссылка" xfId="3" builtinId="8"/>
    <cellStyle name="Заголовок 2" xfId="2" builtinId="17"/>
    <cellStyle name="Нейтральный" xfId="1" builtinId="2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fmlaLink="$D$15"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jpe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525331</xdr:colOff>
      <xdr:row>29</xdr:row>
      <xdr:rowOff>228151</xdr:rowOff>
    </xdr:from>
    <xdr:to>
      <xdr:col>2</xdr:col>
      <xdr:colOff>476729</xdr:colOff>
      <xdr:row>30</xdr:row>
      <xdr:rowOff>1969851</xdr:rowOff>
    </xdr:to>
    <xdr:pic>
      <xdr:nvPicPr>
        <xdr:cNvPr id="7" name="Рисунок 6">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331" y="9791251"/>
          <a:ext cx="6870358" cy="2069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566056</xdr:colOff>
      <xdr:row>38</xdr:row>
      <xdr:rowOff>141514</xdr:rowOff>
    </xdr:from>
    <xdr:to>
      <xdr:col>1</xdr:col>
      <xdr:colOff>1076596</xdr:colOff>
      <xdr:row>39</xdr:row>
      <xdr:rowOff>1372568</xdr:rowOff>
    </xdr:to>
    <xdr:pic>
      <xdr:nvPicPr>
        <xdr:cNvPr id="8" name="Рисунок 7">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6056" y="17917885"/>
          <a:ext cx="1120140" cy="14161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1741715</xdr:colOff>
      <xdr:row>37</xdr:row>
      <xdr:rowOff>304801</xdr:rowOff>
    </xdr:from>
    <xdr:to>
      <xdr:col>1</xdr:col>
      <xdr:colOff>4896395</xdr:colOff>
      <xdr:row>39</xdr:row>
      <xdr:rowOff>2226105</xdr:rowOff>
    </xdr:to>
    <xdr:pic>
      <xdr:nvPicPr>
        <xdr:cNvPr id="9" name="Рисунок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3"/>
        <a:stretch>
          <a:fillRect/>
        </a:stretch>
      </xdr:blipFill>
      <xdr:spPr>
        <a:xfrm>
          <a:off x="2351315" y="17754601"/>
          <a:ext cx="3154680" cy="2432933"/>
        </a:xfrm>
        <a:prstGeom prst="rect">
          <a:avLst/>
        </a:prstGeom>
      </xdr:spPr>
    </xdr:pic>
    <xdr:clientData/>
  </xdr:twoCellAnchor>
  <xdr:twoCellAnchor editAs="oneCell">
    <xdr:from>
      <xdr:col>2</xdr:col>
      <xdr:colOff>620052</xdr:colOff>
      <xdr:row>3</xdr:row>
      <xdr:rowOff>76742</xdr:rowOff>
    </xdr:from>
    <xdr:to>
      <xdr:col>3</xdr:col>
      <xdr:colOff>114300</xdr:colOff>
      <xdr:row>5</xdr:row>
      <xdr:rowOff>200025</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a:stretch>
          <a:fillRect/>
        </a:stretch>
      </xdr:blipFill>
      <xdr:spPr>
        <a:xfrm>
          <a:off x="7363752" y="1276892"/>
          <a:ext cx="3513798" cy="2056858"/>
        </a:xfrm>
        <a:prstGeom prst="rect">
          <a:avLst/>
        </a:prstGeom>
      </xdr:spPr>
    </xdr:pic>
    <xdr:clientData/>
  </xdr:twoCellAnchor>
  <xdr:twoCellAnchor editAs="oneCell">
    <xdr:from>
      <xdr:col>2</xdr:col>
      <xdr:colOff>733973</xdr:colOff>
      <xdr:row>7</xdr:row>
      <xdr:rowOff>36714</xdr:rowOff>
    </xdr:from>
    <xdr:to>
      <xdr:col>2</xdr:col>
      <xdr:colOff>3800475</xdr:colOff>
      <xdr:row>17</xdr:row>
      <xdr:rowOff>78119</xdr:rowOff>
    </xdr:to>
    <xdr:pic>
      <xdr:nvPicPr>
        <xdr:cNvPr id="4" name="Рисунок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5"/>
        <a:stretch>
          <a:fillRect/>
        </a:stretch>
      </xdr:blipFill>
      <xdr:spPr>
        <a:xfrm>
          <a:off x="7477673" y="3675264"/>
          <a:ext cx="3066502" cy="2984630"/>
        </a:xfrm>
        <a:prstGeom prst="rect">
          <a:avLst/>
        </a:prstGeom>
      </xdr:spPr>
    </xdr:pic>
    <xdr:clientData/>
  </xdr:twoCellAnchor>
  <xdr:twoCellAnchor editAs="oneCell">
    <xdr:from>
      <xdr:col>2</xdr:col>
      <xdr:colOff>10405</xdr:colOff>
      <xdr:row>39</xdr:row>
      <xdr:rowOff>2338393</xdr:rowOff>
    </xdr:from>
    <xdr:to>
      <xdr:col>2</xdr:col>
      <xdr:colOff>3171825</xdr:colOff>
      <xdr:row>43</xdr:row>
      <xdr:rowOff>186156</xdr:rowOff>
    </xdr:to>
    <xdr:pic>
      <xdr:nvPicPr>
        <xdr:cNvPr id="5" name="Рисунок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6"/>
        <a:stretch>
          <a:fillRect/>
        </a:stretch>
      </xdr:blipFill>
      <xdr:spPr>
        <a:xfrm>
          <a:off x="6754105" y="16816393"/>
          <a:ext cx="3161420" cy="16101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185942</xdr:colOff>
      <xdr:row>15</xdr:row>
      <xdr:rowOff>77970</xdr:rowOff>
    </xdr:from>
    <xdr:to>
      <xdr:col>2</xdr:col>
      <xdr:colOff>75702</xdr:colOff>
      <xdr:row>16</xdr:row>
      <xdr:rowOff>88312</xdr:rowOff>
    </xdr:to>
    <xdr:pic>
      <xdr:nvPicPr>
        <xdr:cNvPr id="8" name="Рисунок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1"/>
        <a:stretch>
          <a:fillRect/>
        </a:stretch>
      </xdr:blipFill>
      <xdr:spPr>
        <a:xfrm>
          <a:off x="662192" y="4900001"/>
          <a:ext cx="5842885" cy="1932351"/>
        </a:xfrm>
        <a:prstGeom prst="rect">
          <a:avLst/>
        </a:prstGeom>
      </xdr:spPr>
    </xdr:pic>
    <xdr:clientData/>
  </xdr:twoCellAnchor>
  <xdr:twoCellAnchor editAs="oneCell">
    <xdr:from>
      <xdr:col>1</xdr:col>
      <xdr:colOff>3916680</xdr:colOff>
      <xdr:row>18</xdr:row>
      <xdr:rowOff>38100</xdr:rowOff>
    </xdr:from>
    <xdr:to>
      <xdr:col>2</xdr:col>
      <xdr:colOff>352778</xdr:colOff>
      <xdr:row>18</xdr:row>
      <xdr:rowOff>1907695</xdr:rowOff>
    </xdr:to>
    <xdr:pic>
      <xdr:nvPicPr>
        <xdr:cNvPr id="9" name="Рисунок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2"/>
        <a:stretch>
          <a:fillRect/>
        </a:stretch>
      </xdr:blipFill>
      <xdr:spPr>
        <a:xfrm>
          <a:off x="4404360" y="4480560"/>
          <a:ext cx="2562578" cy="1869595"/>
        </a:xfrm>
        <a:prstGeom prst="rect">
          <a:avLst/>
        </a:prstGeom>
      </xdr:spPr>
    </xdr:pic>
    <xdr:clientData/>
  </xdr:twoCellAnchor>
  <xdr:twoCellAnchor editAs="oneCell">
    <xdr:from>
      <xdr:col>1</xdr:col>
      <xdr:colOff>1188720</xdr:colOff>
      <xdr:row>19</xdr:row>
      <xdr:rowOff>541020</xdr:rowOff>
    </xdr:from>
    <xdr:to>
      <xdr:col>1</xdr:col>
      <xdr:colOff>5478780</xdr:colOff>
      <xdr:row>19</xdr:row>
      <xdr:rowOff>2382906</xdr:rowOff>
    </xdr:to>
    <xdr:pic>
      <xdr:nvPicPr>
        <xdr:cNvPr id="10" name="Рисунок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3"/>
        <a:stretch>
          <a:fillRect/>
        </a:stretch>
      </xdr:blipFill>
      <xdr:spPr>
        <a:xfrm>
          <a:off x="1676400" y="7132320"/>
          <a:ext cx="4290060" cy="1841886"/>
        </a:xfrm>
        <a:prstGeom prst="rect">
          <a:avLst/>
        </a:prstGeom>
      </xdr:spPr>
    </xdr:pic>
    <xdr:clientData/>
  </xdr:twoCellAnchor>
  <xdr:twoCellAnchor editAs="oneCell">
    <xdr:from>
      <xdr:col>0</xdr:col>
      <xdr:colOff>358140</xdr:colOff>
      <xdr:row>21</xdr:row>
      <xdr:rowOff>510540</xdr:rowOff>
    </xdr:from>
    <xdr:to>
      <xdr:col>2</xdr:col>
      <xdr:colOff>1168852</xdr:colOff>
      <xdr:row>21</xdr:row>
      <xdr:rowOff>3252577</xdr:rowOff>
    </xdr:to>
    <xdr:pic>
      <xdr:nvPicPr>
        <xdr:cNvPr id="11" name="Рисунок 10">
          <a:extLst>
            <a:ext uri="{FF2B5EF4-FFF2-40B4-BE49-F238E27FC236}">
              <a16:creationId xmlns:a16="http://schemas.microsoft.com/office/drawing/2014/main" id="{00000000-0008-0000-0100-00000B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3583"/>
        <a:stretch/>
      </xdr:blipFill>
      <xdr:spPr bwMode="auto">
        <a:xfrm>
          <a:off x="358140" y="9784080"/>
          <a:ext cx="7424872" cy="27420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41115</xdr:colOff>
      <xdr:row>34</xdr:row>
      <xdr:rowOff>109639</xdr:rowOff>
    </xdr:from>
    <xdr:to>
      <xdr:col>2</xdr:col>
      <xdr:colOff>925090</xdr:colOff>
      <xdr:row>39</xdr:row>
      <xdr:rowOff>3094</xdr:rowOff>
    </xdr:to>
    <xdr:pic>
      <xdr:nvPicPr>
        <xdr:cNvPr id="13" name="Рисунок 12" descr="Картинки по запросу внимание">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475629" y="16404927"/>
          <a:ext cx="883975" cy="9555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3706071</xdr:colOff>
      <xdr:row>23</xdr:row>
      <xdr:rowOff>238810</xdr:rowOff>
    </xdr:from>
    <xdr:to>
      <xdr:col>2</xdr:col>
      <xdr:colOff>228600</xdr:colOff>
      <xdr:row>24</xdr:row>
      <xdr:rowOff>85486</xdr:rowOff>
    </xdr:to>
    <xdr:pic>
      <xdr:nvPicPr>
        <xdr:cNvPr id="2" name="Рисунок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6"/>
        <a:stretch>
          <a:fillRect/>
        </a:stretch>
      </xdr:blipFill>
      <xdr:spPr>
        <a:xfrm>
          <a:off x="4182321" y="13697635"/>
          <a:ext cx="2475654" cy="1304000"/>
        </a:xfrm>
        <a:prstGeom prst="rect">
          <a:avLst/>
        </a:prstGeom>
      </xdr:spPr>
    </xdr:pic>
    <xdr:clientData/>
  </xdr:twoCellAnchor>
  <xdr:twoCellAnchor editAs="oneCell">
    <xdr:from>
      <xdr:col>1</xdr:col>
      <xdr:colOff>211482</xdr:colOff>
      <xdr:row>8</xdr:row>
      <xdr:rowOff>575996</xdr:rowOff>
    </xdr:from>
    <xdr:to>
      <xdr:col>1</xdr:col>
      <xdr:colOff>4940142</xdr:colOff>
      <xdr:row>14</xdr:row>
      <xdr:rowOff>1156607</xdr:rowOff>
    </xdr:to>
    <xdr:pic>
      <xdr:nvPicPr>
        <xdr:cNvPr id="3" name="Рисунок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7"/>
        <a:stretch>
          <a:fillRect/>
        </a:stretch>
      </xdr:blipFill>
      <xdr:spPr>
        <a:xfrm>
          <a:off x="687732" y="2753139"/>
          <a:ext cx="4728660" cy="17372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216803</xdr:colOff>
      <xdr:row>8</xdr:row>
      <xdr:rowOff>288987</xdr:rowOff>
    </xdr:from>
    <xdr:to>
      <xdr:col>16</xdr:col>
      <xdr:colOff>567839</xdr:colOff>
      <xdr:row>9</xdr:row>
      <xdr:rowOff>439651</xdr:rowOff>
    </xdr:to>
    <xdr:sp macro="" textlink="">
      <xdr:nvSpPr>
        <xdr:cNvPr id="7" name="Стрелка вниз 6">
          <a:extLst>
            <a:ext uri="{FF2B5EF4-FFF2-40B4-BE49-F238E27FC236}">
              <a16:creationId xmlns:a16="http://schemas.microsoft.com/office/drawing/2014/main" id="{00000000-0008-0000-0200-000007000000}"/>
            </a:ext>
          </a:extLst>
        </xdr:cNvPr>
        <xdr:cNvSpPr/>
      </xdr:nvSpPr>
      <xdr:spPr>
        <a:xfrm rot="16200000">
          <a:off x="16349212" y="697107"/>
          <a:ext cx="498693" cy="6020242"/>
        </a:xfrm>
        <a:prstGeom prst="down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ru-RU" sz="1100"/>
        </a:p>
      </xdr:txBody>
    </xdr:sp>
    <xdr:clientData/>
  </xdr:twoCellAnchor>
  <xdr:twoCellAnchor editAs="oneCell">
    <xdr:from>
      <xdr:col>18</xdr:col>
      <xdr:colOff>395740</xdr:colOff>
      <xdr:row>2</xdr:row>
      <xdr:rowOff>307560</xdr:rowOff>
    </xdr:from>
    <xdr:to>
      <xdr:col>33</xdr:col>
      <xdr:colOff>368036</xdr:colOff>
      <xdr:row>11</xdr:row>
      <xdr:rowOff>456001</xdr:rowOff>
    </xdr:to>
    <xdr:pic>
      <xdr:nvPicPr>
        <xdr:cNvPr id="2" name="Рисунок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0581413" y="1058570"/>
          <a:ext cx="9039363" cy="426237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7620</xdr:colOff>
          <xdr:row>9</xdr:row>
          <xdr:rowOff>22860</xdr:rowOff>
        </xdr:from>
        <xdr:to>
          <xdr:col>3</xdr:col>
          <xdr:colOff>198120</xdr:colOff>
          <xdr:row>9</xdr:row>
          <xdr:rowOff>175260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5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ru-RU" sz="800" b="0" i="0" u="none" strike="noStrike" baseline="0">
                  <a:solidFill>
                    <a:srgbClr val="000000"/>
                  </a:solidFill>
                  <a:latin typeface="Segoe UI"/>
                  <a:cs typeface="Segoe UI"/>
                </a:rPr>
                <a:t>Получен</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http://edu.koderline-soft.ru/demand/view/?token=f1e33c87bb62f21ae5c3cb1345f0600f&amp;eauth=012eb621e28ab71aa091f4459156ae65" TargetMode="External"/><Relationship Id="rId7" Type="http://schemas.openxmlformats.org/officeDocument/2006/relationships/printerSettings" Target="../printerSettings/printerSettings1.bin"/><Relationship Id="rId2" Type="http://schemas.openxmlformats.org/officeDocument/2006/relationships/hyperlink" Target="https://disk.yandex.ru/i/xJR4Uq74xbowNQ" TargetMode="External"/><Relationship Id="rId1" Type="http://schemas.openxmlformats.org/officeDocument/2006/relationships/hyperlink" Target="https://&#1082;&#1091;&#1088;&#1089;&#1099;-&#1087;&#1086;-1&#1089;.&#1088;&#1092;/free/programming-in-1c-in-21-days/final-all-in-one/" TargetMode="External"/><Relationship Id="rId6" Type="http://schemas.openxmlformats.org/officeDocument/2006/relationships/hyperlink" Target="https://helpme1s.ru/shkola-programmirovaniya-v-1s" TargetMode="External"/><Relationship Id="rId5" Type="http://schemas.openxmlformats.org/officeDocument/2006/relationships/hyperlink" Target="https://disk.yandex.ru/i/Y5t__LB6BFXs8Q" TargetMode="External"/><Relationship Id="rId4" Type="http://schemas.openxmlformats.org/officeDocument/2006/relationships/hyperlink" Target="http://edu.koderline-soft.ru/demand/view/?token=f1e33c87bb62f21ae5c3cb1345f0600f&amp;eauth=012eb621e28ab71aa091f4459156ae6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forms.yandex.ru/u/66d33a205d2a06363e5c9a6b/" TargetMode="External"/><Relationship Id="rId13" Type="http://schemas.openxmlformats.org/officeDocument/2006/relationships/hyperlink" Target="https://forms.yandex.ru/u/66d33acd2530c2367e7069ed/" TargetMode="External"/><Relationship Id="rId18" Type="http://schemas.openxmlformats.org/officeDocument/2006/relationships/hyperlink" Target="https://forms.yandex.ru/u/66d33b5184227c35f4e5d46f/" TargetMode="External"/><Relationship Id="rId26" Type="http://schemas.openxmlformats.org/officeDocument/2006/relationships/hyperlink" Target="https://forms.yandex.ru/u/66d33ca690fa7b36c2d187ee/" TargetMode="External"/><Relationship Id="rId3" Type="http://schemas.openxmlformats.org/officeDocument/2006/relationships/hyperlink" Target="https://forms.yandex.ru/u/66e84fbb2530c271c073b4b1/" TargetMode="External"/><Relationship Id="rId21" Type="http://schemas.openxmlformats.org/officeDocument/2006/relationships/hyperlink" Target="https://forms.yandex.ru/u/66d33b9990fa7b369cd18803/" TargetMode="External"/><Relationship Id="rId7" Type="http://schemas.openxmlformats.org/officeDocument/2006/relationships/hyperlink" Target="https://forms.yandex.ru/u/66d339db5056903668d55a8b/" TargetMode="External"/><Relationship Id="rId12" Type="http://schemas.openxmlformats.org/officeDocument/2006/relationships/hyperlink" Target="https://forms.yandex.ru/u/66d33a7384227c3632e5d454/" TargetMode="External"/><Relationship Id="rId17" Type="http://schemas.openxmlformats.org/officeDocument/2006/relationships/hyperlink" Target="https://forms.yandex.ru/u/66d33b2f2530c236a07069ca/" TargetMode="External"/><Relationship Id="rId25" Type="http://schemas.openxmlformats.org/officeDocument/2006/relationships/hyperlink" Target="https://forms.yandex.ru/u/66d33c3be010db36887217e2/" TargetMode="External"/><Relationship Id="rId2" Type="http://schemas.openxmlformats.org/officeDocument/2006/relationships/hyperlink" Target="https://forms.yandex.ru/u/66cb46c13e9d086d4e377eb2/" TargetMode="External"/><Relationship Id="rId16" Type="http://schemas.openxmlformats.org/officeDocument/2006/relationships/hyperlink" Target="https://forms.yandex.ru/u/66d33b1e84227c363ce5d465/" TargetMode="External"/><Relationship Id="rId20" Type="http://schemas.openxmlformats.org/officeDocument/2006/relationships/hyperlink" Target="https://forms.yandex.ru/u/66d33b7c84227c363ce5d472/" TargetMode="External"/><Relationship Id="rId29" Type="http://schemas.openxmlformats.org/officeDocument/2006/relationships/hyperlink" Target="https://disk.yandex.ru/i/zOMO1RilllscAA" TargetMode="External"/><Relationship Id="rId1" Type="http://schemas.openxmlformats.org/officeDocument/2006/relationships/hyperlink" Target="https://disk.yandex.ru/i/P19Rll4HU0MpcQ" TargetMode="External"/><Relationship Id="rId6" Type="http://schemas.openxmlformats.org/officeDocument/2006/relationships/hyperlink" Target="https://forms.yandex.ru/u/66d339c3e010db36467217dc/" TargetMode="External"/><Relationship Id="rId11" Type="http://schemas.openxmlformats.org/officeDocument/2006/relationships/hyperlink" Target="https://forms.yandex.ru/u/66d33a5fd0468836d9271b7a/" TargetMode="External"/><Relationship Id="rId24" Type="http://schemas.openxmlformats.org/officeDocument/2006/relationships/hyperlink" Target="https://forms.yandex.ru/u/66d33c1de010db36a47217c2/" TargetMode="External"/><Relationship Id="rId5" Type="http://schemas.openxmlformats.org/officeDocument/2006/relationships/hyperlink" Target="https://forms.yandex.ru/u/66d3290073cee73430d0e772/" TargetMode="External"/><Relationship Id="rId15" Type="http://schemas.openxmlformats.org/officeDocument/2006/relationships/hyperlink" Target="https://forms.yandex.ru/u/66d33b0884227c363ce5d462/" TargetMode="External"/><Relationship Id="rId23" Type="http://schemas.openxmlformats.org/officeDocument/2006/relationships/hyperlink" Target="https://forms.yandex.ru/u/66d33c0002848f3676923af3/" TargetMode="External"/><Relationship Id="rId28" Type="http://schemas.openxmlformats.org/officeDocument/2006/relationships/hyperlink" Target="http://edu.koderline-soft.ru/demand/view/?token=f1e33c87bb62f21ae5c3cb1345f0600f&amp;eauth=012eb621e28ab71aa091f4459156ae65" TargetMode="External"/><Relationship Id="rId10" Type="http://schemas.openxmlformats.org/officeDocument/2006/relationships/hyperlink" Target="https://forms.yandex.ru/u/66d33a4990fa7b367ed187e5/" TargetMode="External"/><Relationship Id="rId19" Type="http://schemas.openxmlformats.org/officeDocument/2006/relationships/hyperlink" Target="https://forms.yandex.ru/u/66d33b62505690369ad55a88/" TargetMode="External"/><Relationship Id="rId4" Type="http://schemas.openxmlformats.org/officeDocument/2006/relationships/hyperlink" Target="https://forms.yandex.ru/u/66d3216884227c32e6e5d447/" TargetMode="External"/><Relationship Id="rId9" Type="http://schemas.openxmlformats.org/officeDocument/2006/relationships/hyperlink" Target="https://forms.yandex.ru/u/66d33a3d068ff036c49c296d/" TargetMode="External"/><Relationship Id="rId14" Type="http://schemas.openxmlformats.org/officeDocument/2006/relationships/hyperlink" Target="https://forms.yandex.ru/u/66d33ade5d2a0635cc5c9a81/" TargetMode="External"/><Relationship Id="rId22" Type="http://schemas.openxmlformats.org/officeDocument/2006/relationships/hyperlink" Target="https://forms.yandex.ru/u/66d33bf02530c236c47069cb/" TargetMode="External"/><Relationship Id="rId27" Type="http://schemas.openxmlformats.org/officeDocument/2006/relationships/hyperlink" Target="https://forms.yandex.ru/u/66d33c78c417f317068af7aa/"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forms.yandex.ru/u/66ec0456f47e730af62ecbe3/" TargetMode="External"/><Relationship Id="rId7" Type="http://schemas.openxmlformats.org/officeDocument/2006/relationships/hyperlink" Target="http://edu.koderline-soft.ru/demand/view/?token=f1e33c87bb62f21ae5c3cb1345f0600f&amp;eauth=012eb621e28ab71aa091f4459156ae65" TargetMode="External"/><Relationship Id="rId2" Type="http://schemas.openxmlformats.org/officeDocument/2006/relationships/hyperlink" Target="https://forms.yandex.ru/u/66ec043b84227c0ab0bcf1a1/" TargetMode="External"/><Relationship Id="rId1" Type="http://schemas.openxmlformats.org/officeDocument/2006/relationships/hyperlink" Target="https://forms.yandex.ru/u/66eb1bd15056905685df13db/" TargetMode="External"/><Relationship Id="rId6" Type="http://schemas.openxmlformats.org/officeDocument/2006/relationships/hyperlink" Target="https://disk.yandex.ru/i/PX4FR1DuVI98_A" TargetMode="External"/><Relationship Id="rId5" Type="http://schemas.openxmlformats.org/officeDocument/2006/relationships/hyperlink" Target="https://forms.yandex.ru/u/66ec04965056900b08f65c99/" TargetMode="External"/><Relationship Id="rId4" Type="http://schemas.openxmlformats.org/officeDocument/2006/relationships/hyperlink" Target="https://forms.yandex.ru/u/66ec04744936390a92d0e80b/"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C42"/>
  <sheetViews>
    <sheetView showGridLines="0" zoomScale="115" zoomScaleNormal="115" workbookViewId="0">
      <selection activeCell="C1" sqref="C1"/>
    </sheetView>
  </sheetViews>
  <sheetFormatPr defaultRowHeight="14.4" x14ac:dyDescent="0.3"/>
  <cols>
    <col min="2" max="2" width="92" customWidth="1"/>
    <col min="3" max="3" width="60.33203125" customWidth="1"/>
    <col min="6" max="6" width="8.88671875" customWidth="1"/>
  </cols>
  <sheetData>
    <row r="1" spans="1:3" ht="46.95" customHeight="1" x14ac:dyDescent="0.3">
      <c r="A1" s="109"/>
      <c r="B1" s="230" t="s">
        <v>134</v>
      </c>
      <c r="C1" s="138" t="s">
        <v>154</v>
      </c>
    </row>
    <row r="2" spans="1:3" ht="24" customHeight="1" x14ac:dyDescent="0.3">
      <c r="A2" s="109"/>
      <c r="B2" s="231"/>
      <c r="C2" s="139" t="s">
        <v>155</v>
      </c>
    </row>
    <row r="3" spans="1:3" ht="24" customHeight="1" x14ac:dyDescent="0.3">
      <c r="A3" s="109"/>
      <c r="B3" s="110" t="s">
        <v>135</v>
      </c>
      <c r="C3" s="232"/>
    </row>
    <row r="4" spans="1:3" ht="144" customHeight="1" x14ac:dyDescent="0.3">
      <c r="A4" s="109"/>
      <c r="B4" s="111" t="s">
        <v>136</v>
      </c>
      <c r="C4" s="232"/>
    </row>
    <row r="5" spans="1:3" ht="8.4" customHeight="1" x14ac:dyDescent="0.3">
      <c r="A5" s="109"/>
      <c r="B5" s="112"/>
      <c r="C5" s="72"/>
    </row>
    <row r="6" spans="1:3" ht="21.6" customHeight="1" x14ac:dyDescent="0.3">
      <c r="A6" s="109"/>
      <c r="B6" s="113" t="s">
        <v>110</v>
      </c>
      <c r="C6" s="114"/>
    </row>
    <row r="7" spans="1:3" ht="19.2" customHeight="1" x14ac:dyDescent="0.3">
      <c r="A7" s="115">
        <v>1</v>
      </c>
      <c r="B7" s="125" t="s">
        <v>111</v>
      </c>
      <c r="C7" s="232"/>
    </row>
    <row r="8" spans="1:3" ht="19.2" customHeight="1" x14ac:dyDescent="0.3">
      <c r="A8" s="115">
        <v>2</v>
      </c>
      <c r="B8" s="116" t="s">
        <v>112</v>
      </c>
      <c r="C8" s="232"/>
    </row>
    <row r="9" spans="1:3" ht="27.6" x14ac:dyDescent="0.3">
      <c r="A9" s="115">
        <v>3</v>
      </c>
      <c r="B9" s="116" t="s">
        <v>113</v>
      </c>
      <c r="C9" s="232"/>
    </row>
    <row r="10" spans="1:3" ht="27.6" x14ac:dyDescent="0.3">
      <c r="A10" s="115">
        <v>4</v>
      </c>
      <c r="B10" s="116" t="s">
        <v>114</v>
      </c>
      <c r="C10" s="232"/>
    </row>
    <row r="11" spans="1:3" ht="41.4" x14ac:dyDescent="0.3">
      <c r="A11" s="115">
        <v>5</v>
      </c>
      <c r="B11" s="117" t="s">
        <v>137</v>
      </c>
      <c r="C11" s="232"/>
    </row>
    <row r="12" spans="1:3" x14ac:dyDescent="0.3">
      <c r="A12" s="233">
        <v>6</v>
      </c>
      <c r="B12" s="117" t="s">
        <v>115</v>
      </c>
      <c r="C12" s="232"/>
    </row>
    <row r="13" spans="1:3" x14ac:dyDescent="0.3">
      <c r="A13" s="233"/>
      <c r="B13" s="116" t="s">
        <v>138</v>
      </c>
      <c r="C13" s="232"/>
    </row>
    <row r="14" spans="1:3" ht="27.6" x14ac:dyDescent="0.3">
      <c r="A14" s="115">
        <v>7</v>
      </c>
      <c r="B14" s="116" t="s">
        <v>116</v>
      </c>
      <c r="C14" s="232"/>
    </row>
    <row r="15" spans="1:3" x14ac:dyDescent="0.3">
      <c r="A15" s="115">
        <v>8</v>
      </c>
      <c r="B15" s="118" t="s">
        <v>117</v>
      </c>
      <c r="C15" s="232"/>
    </row>
    <row r="16" spans="1:3" x14ac:dyDescent="0.3">
      <c r="A16" s="115">
        <v>9</v>
      </c>
      <c r="B16" s="118" t="s">
        <v>118</v>
      </c>
      <c r="C16" s="232"/>
    </row>
    <row r="17" spans="1:3" ht="41.4" x14ac:dyDescent="0.3">
      <c r="A17" s="115">
        <v>10</v>
      </c>
      <c r="B17" s="118" t="s">
        <v>119</v>
      </c>
      <c r="C17" s="232"/>
    </row>
    <row r="18" spans="1:3" x14ac:dyDescent="0.3">
      <c r="A18" s="115"/>
      <c r="B18" s="118"/>
      <c r="C18" s="119"/>
    </row>
    <row r="19" spans="1:3" ht="22.2" customHeight="1" x14ac:dyDescent="0.3">
      <c r="A19" s="109"/>
      <c r="B19" s="124" t="s">
        <v>120</v>
      </c>
      <c r="C19" s="72"/>
    </row>
    <row r="20" spans="1:3" ht="82.2" customHeight="1" x14ac:dyDescent="0.3">
      <c r="A20" s="229" t="s">
        <v>121</v>
      </c>
      <c r="B20" s="114" t="s">
        <v>139</v>
      </c>
      <c r="C20" s="72"/>
    </row>
    <row r="21" spans="1:3" ht="15" customHeight="1" x14ac:dyDescent="0.3">
      <c r="A21" s="229"/>
      <c r="B21" s="114" t="s">
        <v>122</v>
      </c>
      <c r="C21" s="72"/>
    </row>
    <row r="22" spans="1:3" ht="0.6" hidden="1" customHeight="1" x14ac:dyDescent="0.3">
      <c r="A22" s="229"/>
      <c r="B22" s="114"/>
      <c r="C22" s="72"/>
    </row>
    <row r="23" spans="1:3" ht="1.2" hidden="1" customHeight="1" x14ac:dyDescent="0.3">
      <c r="A23" s="229"/>
      <c r="B23" s="114"/>
      <c r="C23" s="72"/>
    </row>
    <row r="24" spans="1:3" ht="13.95" hidden="1" customHeight="1" x14ac:dyDescent="0.3">
      <c r="A24" s="109"/>
      <c r="B24" s="120"/>
      <c r="C24" s="72"/>
    </row>
    <row r="25" spans="1:3" ht="12.6" hidden="1" customHeight="1" x14ac:dyDescent="0.3">
      <c r="A25" s="109"/>
      <c r="B25" s="120"/>
      <c r="C25" s="72"/>
    </row>
    <row r="26" spans="1:3" ht="13.95" hidden="1" customHeight="1" x14ac:dyDescent="0.3">
      <c r="A26" s="109"/>
      <c r="B26" s="120"/>
      <c r="C26" s="72"/>
    </row>
    <row r="27" spans="1:3" hidden="1" x14ac:dyDescent="0.3">
      <c r="A27" s="109"/>
      <c r="B27" s="114"/>
      <c r="C27" s="72"/>
    </row>
    <row r="28" spans="1:3" ht="34.950000000000003" customHeight="1" x14ac:dyDescent="0.3">
      <c r="A28" s="229" t="s">
        <v>123</v>
      </c>
      <c r="B28" s="114" t="s">
        <v>124</v>
      </c>
      <c r="C28" s="72"/>
    </row>
    <row r="29" spans="1:3" ht="54" customHeight="1" x14ac:dyDescent="0.3">
      <c r="A29" s="229"/>
      <c r="B29" s="114" t="s">
        <v>125</v>
      </c>
      <c r="C29" s="72"/>
    </row>
    <row r="30" spans="1:3" ht="25.95" customHeight="1" x14ac:dyDescent="0.3">
      <c r="A30" s="229"/>
      <c r="B30" s="114" t="s">
        <v>126</v>
      </c>
      <c r="C30" s="72"/>
    </row>
    <row r="31" spans="1:3" ht="157.94999999999999" customHeight="1" x14ac:dyDescent="0.3">
      <c r="A31" s="229"/>
      <c r="B31" s="114"/>
      <c r="C31" s="72"/>
    </row>
    <row r="32" spans="1:3" ht="48" customHeight="1" x14ac:dyDescent="0.3">
      <c r="A32" s="109"/>
      <c r="B32" s="114" t="s">
        <v>127</v>
      </c>
      <c r="C32" s="72"/>
    </row>
    <row r="33" spans="1:3" ht="45" customHeight="1" x14ac:dyDescent="0.3">
      <c r="A33" s="109"/>
      <c r="B33" s="114" t="s">
        <v>128</v>
      </c>
      <c r="C33" s="72"/>
    </row>
    <row r="34" spans="1:3" ht="49.95" customHeight="1" x14ac:dyDescent="0.3">
      <c r="A34" s="109"/>
      <c r="B34" s="114" t="s">
        <v>129</v>
      </c>
      <c r="C34" s="72"/>
    </row>
    <row r="35" spans="1:3" ht="23.4" customHeight="1" x14ac:dyDescent="0.3">
      <c r="A35" s="109"/>
      <c r="B35" s="114" t="s">
        <v>130</v>
      </c>
      <c r="C35" s="72"/>
    </row>
    <row r="36" spans="1:3" ht="10.95" customHeight="1" x14ac:dyDescent="0.3">
      <c r="A36" s="109"/>
      <c r="B36" s="114"/>
      <c r="C36" s="72"/>
    </row>
    <row r="37" spans="1:3" ht="22.95" hidden="1" customHeight="1" x14ac:dyDescent="0.3">
      <c r="A37" s="229" t="s">
        <v>131</v>
      </c>
      <c r="B37" s="114"/>
      <c r="C37" s="72"/>
    </row>
    <row r="38" spans="1:3" ht="25.95" customHeight="1" x14ac:dyDescent="0.3">
      <c r="A38" s="229"/>
      <c r="B38" s="114" t="s">
        <v>132</v>
      </c>
      <c r="C38" s="72"/>
    </row>
    <row r="39" spans="1:3" x14ac:dyDescent="0.3">
      <c r="A39" s="229"/>
      <c r="B39" s="114"/>
      <c r="C39" s="72"/>
    </row>
    <row r="40" spans="1:3" ht="185.4" customHeight="1" x14ac:dyDescent="0.3">
      <c r="A40" s="109"/>
      <c r="B40" s="121"/>
      <c r="C40" s="72"/>
    </row>
    <row r="41" spans="1:3" x14ac:dyDescent="0.3">
      <c r="A41" s="109"/>
      <c r="B41" s="114"/>
      <c r="C41" s="72"/>
    </row>
    <row r="42" spans="1:3" ht="81" x14ac:dyDescent="0.3">
      <c r="A42" s="122" t="s">
        <v>133</v>
      </c>
      <c r="B42" s="123" t="s">
        <v>140</v>
      </c>
      <c r="C42" s="72"/>
    </row>
  </sheetData>
  <mergeCells count="7">
    <mergeCell ref="A37:A39"/>
    <mergeCell ref="B1:B2"/>
    <mergeCell ref="C3:C4"/>
    <mergeCell ref="C7:C17"/>
    <mergeCell ref="A12:A13"/>
    <mergeCell ref="A20:A23"/>
    <mergeCell ref="A28:A3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C38"/>
  <sheetViews>
    <sheetView showGridLines="0" zoomScale="112" zoomScaleNormal="100" workbookViewId="0">
      <selection activeCell="C9" sqref="C9"/>
    </sheetView>
  </sheetViews>
  <sheetFormatPr defaultRowHeight="14.4" x14ac:dyDescent="0.3"/>
  <cols>
    <col min="1" max="1" width="7.109375" customWidth="1"/>
    <col min="2" max="2" width="89.33203125" customWidth="1"/>
    <col min="3" max="3" width="45.6640625" customWidth="1"/>
  </cols>
  <sheetData>
    <row r="1" spans="1:3" ht="32.25" customHeight="1" x14ac:dyDescent="0.3">
      <c r="A1" s="234" t="s">
        <v>156</v>
      </c>
      <c r="B1" s="234"/>
      <c r="C1" s="234"/>
    </row>
    <row r="2" spans="1:3" x14ac:dyDescent="0.3">
      <c r="A2" s="235" t="s">
        <v>141</v>
      </c>
      <c r="B2" s="235"/>
      <c r="C2" s="137"/>
    </row>
    <row r="3" spans="1:3" ht="35.25" customHeight="1" x14ac:dyDescent="0.3">
      <c r="A3" s="236" t="s">
        <v>157</v>
      </c>
      <c r="B3" s="236"/>
      <c r="C3" s="236"/>
    </row>
    <row r="4" spans="1:3" x14ac:dyDescent="0.3">
      <c r="A4" s="126" t="s">
        <v>142</v>
      </c>
      <c r="B4" s="127"/>
      <c r="C4" s="72"/>
    </row>
    <row r="5" spans="1:3" x14ac:dyDescent="0.3">
      <c r="A5" s="115">
        <v>1</v>
      </c>
      <c r="B5" s="128" t="s">
        <v>150</v>
      </c>
      <c r="C5" s="72"/>
    </row>
    <row r="6" spans="1:3" x14ac:dyDescent="0.3">
      <c r="A6" s="115">
        <v>2</v>
      </c>
      <c r="B6" s="128" t="s">
        <v>151</v>
      </c>
      <c r="C6" s="72"/>
    </row>
    <row r="7" spans="1:3" x14ac:dyDescent="0.3">
      <c r="A7" s="115">
        <v>3</v>
      </c>
      <c r="B7" s="128" t="s">
        <v>143</v>
      </c>
      <c r="C7" s="72"/>
    </row>
    <row r="8" spans="1:3" ht="28.8" x14ac:dyDescent="0.3">
      <c r="A8" s="115">
        <v>4</v>
      </c>
      <c r="B8" s="123" t="s">
        <v>152</v>
      </c>
      <c r="C8" s="72"/>
    </row>
    <row r="9" spans="1:3" ht="80.25" customHeight="1" x14ac:dyDescent="0.3">
      <c r="A9" s="237" t="s">
        <v>193</v>
      </c>
      <c r="B9" s="123" t="s">
        <v>194</v>
      </c>
      <c r="C9" s="72"/>
    </row>
    <row r="10" spans="1:3" ht="10.95" customHeight="1" x14ac:dyDescent="0.3">
      <c r="A10" s="237"/>
      <c r="B10" s="132"/>
      <c r="C10" s="72"/>
    </row>
    <row r="11" spans="1:3" ht="15" hidden="1" customHeight="1" x14ac:dyDescent="0.3">
      <c r="A11" s="237"/>
      <c r="B11" s="133"/>
      <c r="C11" s="72"/>
    </row>
    <row r="12" spans="1:3" ht="15" hidden="1" customHeight="1" x14ac:dyDescent="0.3">
      <c r="A12" s="237"/>
      <c r="B12" s="133"/>
      <c r="C12" s="72"/>
    </row>
    <row r="13" spans="1:3" ht="15" hidden="1" customHeight="1" x14ac:dyDescent="0.3">
      <c r="A13" s="237"/>
      <c r="B13" s="133"/>
      <c r="C13" s="72"/>
    </row>
    <row r="14" spans="1:3" ht="15" hidden="1" customHeight="1" x14ac:dyDescent="0.3">
      <c r="A14" s="237"/>
      <c r="B14" s="134"/>
      <c r="C14" s="72"/>
    </row>
    <row r="15" spans="1:3" ht="117" customHeight="1" x14ac:dyDescent="0.3">
      <c r="A15" s="237"/>
      <c r="B15" s="123"/>
      <c r="C15" s="72"/>
    </row>
    <row r="16" spans="1:3" ht="151.94999999999999" customHeight="1" x14ac:dyDescent="0.3">
      <c r="A16" s="115">
        <v>6</v>
      </c>
      <c r="B16" s="128"/>
      <c r="C16" s="72"/>
    </row>
    <row r="17" spans="1:3" x14ac:dyDescent="0.3">
      <c r="A17" s="115"/>
      <c r="B17" s="128"/>
      <c r="C17" s="72"/>
    </row>
    <row r="18" spans="1:3" ht="28.8" x14ac:dyDescent="0.3">
      <c r="A18" s="115">
        <v>7</v>
      </c>
      <c r="B18" s="123" t="s">
        <v>144</v>
      </c>
      <c r="C18" s="72"/>
    </row>
    <row r="19" spans="1:3" ht="169.2" customHeight="1" x14ac:dyDescent="0.3">
      <c r="A19" s="115"/>
      <c r="B19" s="123"/>
      <c r="C19" s="72"/>
    </row>
    <row r="20" spans="1:3" ht="196.95" customHeight="1" x14ac:dyDescent="0.3">
      <c r="A20" s="233">
        <v>8</v>
      </c>
      <c r="B20" s="123" t="s">
        <v>145</v>
      </c>
      <c r="C20" s="72"/>
    </row>
    <row r="21" spans="1:3" x14ac:dyDescent="0.3">
      <c r="A21" s="233"/>
      <c r="B21" s="128"/>
      <c r="C21" s="72"/>
    </row>
    <row r="22" spans="1:3" ht="270" customHeight="1" x14ac:dyDescent="0.3">
      <c r="A22" s="233"/>
      <c r="B22" s="123" t="s">
        <v>146</v>
      </c>
      <c r="C22" s="72"/>
    </row>
    <row r="23" spans="1:3" x14ac:dyDescent="0.3">
      <c r="A23" s="233"/>
      <c r="B23" s="128"/>
      <c r="C23" s="72"/>
    </row>
    <row r="24" spans="1:3" ht="115.2" customHeight="1" x14ac:dyDescent="0.3">
      <c r="A24" s="115">
        <v>9</v>
      </c>
      <c r="B24" s="123" t="s">
        <v>147</v>
      </c>
      <c r="C24" s="72"/>
    </row>
    <row r="25" spans="1:3" x14ac:dyDescent="0.3">
      <c r="A25" s="115"/>
      <c r="B25" s="128"/>
      <c r="C25" s="72"/>
    </row>
    <row r="26" spans="1:3" ht="48" customHeight="1" x14ac:dyDescent="0.3">
      <c r="A26" s="233">
        <v>10</v>
      </c>
      <c r="B26" s="123" t="s">
        <v>153</v>
      </c>
      <c r="C26" s="72"/>
    </row>
    <row r="27" spans="1:3" ht="14.25" customHeight="1" x14ac:dyDescent="0.3">
      <c r="A27" s="233"/>
      <c r="B27" s="135" t="s">
        <v>148</v>
      </c>
      <c r="C27" s="72"/>
    </row>
    <row r="28" spans="1:3" hidden="1" x14ac:dyDescent="0.3">
      <c r="A28" s="233"/>
      <c r="B28" s="128"/>
      <c r="C28" s="72"/>
    </row>
    <row r="29" spans="1:3" ht="4.5" hidden="1" customHeight="1" x14ac:dyDescent="0.3">
      <c r="A29" s="233"/>
      <c r="B29" s="128"/>
      <c r="C29" s="72"/>
    </row>
    <row r="30" spans="1:3" ht="5.25" hidden="1" customHeight="1" x14ac:dyDescent="0.3">
      <c r="A30" s="115"/>
      <c r="B30" s="123"/>
      <c r="C30" s="72"/>
    </row>
    <row r="31" spans="1:3" ht="32.25" hidden="1" customHeight="1" x14ac:dyDescent="0.3">
      <c r="A31" s="233"/>
      <c r="B31" s="123"/>
      <c r="C31" s="72"/>
    </row>
    <row r="32" spans="1:3" hidden="1" x14ac:dyDescent="0.3">
      <c r="A32" s="233"/>
      <c r="B32" s="128"/>
      <c r="C32" s="72"/>
    </row>
    <row r="33" spans="1:3" ht="26.25" hidden="1" customHeight="1" x14ac:dyDescent="0.3">
      <c r="A33" s="115"/>
      <c r="B33" s="129"/>
      <c r="C33" s="72"/>
    </row>
    <row r="34" spans="1:3" ht="28.8" x14ac:dyDescent="0.3">
      <c r="A34" s="115">
        <v>11</v>
      </c>
      <c r="B34" s="123" t="s">
        <v>158</v>
      </c>
      <c r="C34" s="72"/>
    </row>
    <row r="35" spans="1:3" ht="13.2" customHeight="1" x14ac:dyDescent="0.3">
      <c r="A35" s="115"/>
      <c r="B35" s="123"/>
      <c r="C35" s="72"/>
    </row>
    <row r="36" spans="1:3" hidden="1" x14ac:dyDescent="0.3">
      <c r="A36" s="233"/>
      <c r="B36" s="136"/>
      <c r="C36" s="72"/>
    </row>
    <row r="37" spans="1:3" ht="28.8" x14ac:dyDescent="0.3">
      <c r="A37" s="233"/>
      <c r="B37" s="130" t="s">
        <v>159</v>
      </c>
      <c r="C37" s="72"/>
    </row>
    <row r="38" spans="1:3" ht="27.6" x14ac:dyDescent="0.3">
      <c r="B38" s="131" t="s">
        <v>149</v>
      </c>
    </row>
  </sheetData>
  <mergeCells count="9">
    <mergeCell ref="A28:A29"/>
    <mergeCell ref="A31:A32"/>
    <mergeCell ref="A36:A37"/>
    <mergeCell ref="A1:C1"/>
    <mergeCell ref="A2:B2"/>
    <mergeCell ref="A3:C3"/>
    <mergeCell ref="A9:A15"/>
    <mergeCell ref="A20:A23"/>
    <mergeCell ref="A26:A2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CV258"/>
  <sheetViews>
    <sheetView showGridLines="0" topLeftCell="A7" zoomScale="81" zoomScaleNormal="85" workbookViewId="0">
      <selection activeCell="H27" sqref="H27"/>
    </sheetView>
  </sheetViews>
  <sheetFormatPr defaultRowHeight="14.4" outlineLevelRow="1" x14ac:dyDescent="0.3"/>
  <cols>
    <col min="2" max="2" width="63.33203125" customWidth="1"/>
    <col min="3" max="3" width="27.109375" customWidth="1"/>
    <col min="4" max="4" width="21.44140625" customWidth="1"/>
    <col min="5" max="5" width="13.109375" customWidth="1"/>
    <col min="6" max="6" width="15.6640625" customWidth="1"/>
    <col min="8" max="8" width="23.109375" customWidth="1"/>
    <col min="9" max="9" width="18.33203125" customWidth="1"/>
    <col min="10" max="10" width="17.109375" customWidth="1"/>
    <col min="11" max="11" width="14" customWidth="1"/>
    <col min="12" max="12" width="17" customWidth="1"/>
  </cols>
  <sheetData>
    <row r="1" spans="1:100" ht="15" thickBot="1" x14ac:dyDescent="0.35">
      <c r="A1" s="252"/>
      <c r="B1" s="252"/>
      <c r="C1" s="252"/>
      <c r="D1" s="252"/>
      <c r="E1" s="252"/>
      <c r="F1" s="252"/>
      <c r="G1" s="252"/>
      <c r="H1" s="252"/>
      <c r="I1" s="252"/>
      <c r="J1" s="252"/>
      <c r="K1" s="252"/>
      <c r="L1" s="252"/>
      <c r="M1" s="252"/>
      <c r="N1" s="252"/>
      <c r="O1" s="252"/>
      <c r="P1" s="252"/>
      <c r="Q1" s="252"/>
      <c r="R1" s="252"/>
      <c r="S1" s="252"/>
      <c r="T1" s="252"/>
      <c r="U1" s="252"/>
      <c r="V1" s="252"/>
      <c r="W1" s="252"/>
      <c r="X1" s="252"/>
      <c r="Y1" s="252"/>
      <c r="Z1" s="252"/>
      <c r="AA1" s="252"/>
      <c r="AB1" s="252"/>
      <c r="AC1" s="252"/>
      <c r="AD1" s="252"/>
      <c r="AE1" s="252"/>
      <c r="AF1" s="252"/>
      <c r="AG1" s="252"/>
      <c r="AH1" s="252"/>
      <c r="AI1" s="252"/>
      <c r="AJ1" s="252"/>
      <c r="AK1" s="252"/>
      <c r="AL1" s="252"/>
      <c r="AM1" s="252"/>
      <c r="AN1" s="252"/>
      <c r="AO1" s="252"/>
      <c r="AP1" s="252"/>
      <c r="AQ1" s="252"/>
      <c r="AR1" s="252"/>
    </row>
    <row r="2" spans="1:100" ht="43.95" customHeight="1" thickBot="1" x14ac:dyDescent="0.35">
      <c r="A2" s="252"/>
      <c r="B2" s="255" t="s">
        <v>0</v>
      </c>
      <c r="C2" s="256"/>
      <c r="D2" s="267"/>
      <c r="E2" s="1" t="s">
        <v>1</v>
      </c>
      <c r="F2" s="2" t="s">
        <v>2</v>
      </c>
      <c r="G2" s="156"/>
      <c r="H2" s="18" t="s">
        <v>180</v>
      </c>
      <c r="I2" s="19" t="s">
        <v>181</v>
      </c>
      <c r="J2" s="20" t="s">
        <v>27</v>
      </c>
      <c r="K2" s="238" t="s">
        <v>28</v>
      </c>
      <c r="L2" s="21" t="s">
        <v>29</v>
      </c>
      <c r="M2" s="161"/>
      <c r="N2" s="141"/>
      <c r="O2" s="141"/>
      <c r="P2" s="141"/>
      <c r="Q2" s="141"/>
      <c r="R2" s="141"/>
      <c r="S2" s="141"/>
      <c r="T2" s="141"/>
      <c r="U2" s="141"/>
      <c r="V2" s="141"/>
      <c r="W2" s="141"/>
      <c r="X2" s="141"/>
      <c r="Y2" s="141"/>
      <c r="Z2" s="141"/>
      <c r="AA2" s="141"/>
      <c r="AB2" s="141"/>
      <c r="AC2" s="141"/>
      <c r="AD2" s="141"/>
      <c r="AE2" s="141"/>
      <c r="AF2" s="141"/>
      <c r="AG2" s="141"/>
      <c r="AH2" s="141"/>
      <c r="AI2" s="141"/>
      <c r="AJ2" s="141"/>
      <c r="AK2" s="141"/>
      <c r="AL2" s="141"/>
      <c r="AM2" s="141"/>
      <c r="AN2" s="141"/>
      <c r="AO2" s="141"/>
      <c r="AP2" s="141"/>
      <c r="AQ2" s="141"/>
      <c r="AR2" s="141"/>
      <c r="AS2" s="141"/>
      <c r="AT2" s="141"/>
      <c r="AU2" s="141"/>
      <c r="AV2" s="141"/>
      <c r="AW2" s="141"/>
      <c r="AX2" s="141"/>
      <c r="AY2" s="141"/>
      <c r="AZ2" s="141"/>
      <c r="BA2" s="141"/>
      <c r="BB2" s="141"/>
      <c r="BC2" s="141"/>
      <c r="BD2" s="141"/>
      <c r="BE2" s="141"/>
      <c r="BF2" s="141"/>
      <c r="BG2" s="141"/>
      <c r="BH2" s="141"/>
      <c r="BI2" s="141"/>
      <c r="BJ2" s="141"/>
      <c r="BK2" s="141"/>
      <c r="BL2" s="141"/>
      <c r="BM2" s="141"/>
      <c r="BN2" s="141"/>
      <c r="BO2" s="141"/>
      <c r="BP2" s="141"/>
      <c r="BQ2" s="141"/>
      <c r="BR2" s="141"/>
      <c r="BS2" s="141"/>
      <c r="BT2" s="141"/>
      <c r="BU2" s="141"/>
      <c r="BV2" s="141"/>
      <c r="BW2" s="141"/>
      <c r="BX2" s="141"/>
      <c r="BY2" s="141"/>
      <c r="BZ2" s="141"/>
      <c r="CA2" s="141"/>
      <c r="CB2" s="141"/>
      <c r="CC2" s="141"/>
      <c r="CD2" s="141"/>
      <c r="CE2" s="141"/>
      <c r="CF2" s="141"/>
      <c r="CG2" s="141"/>
      <c r="CH2" s="141"/>
      <c r="CI2" s="141"/>
      <c r="CJ2" s="141"/>
      <c r="CK2" s="141"/>
      <c r="CL2" s="141"/>
      <c r="CM2" s="141"/>
      <c r="CN2" s="141"/>
      <c r="CO2" s="141"/>
      <c r="CP2" s="141"/>
      <c r="CQ2" s="141"/>
      <c r="CR2" s="141"/>
      <c r="CS2" s="141"/>
      <c r="CT2" s="141"/>
      <c r="CU2" s="141"/>
      <c r="CV2" s="141"/>
    </row>
    <row r="3" spans="1:100" ht="24.75" customHeight="1" thickBot="1" x14ac:dyDescent="0.35">
      <c r="A3" s="252"/>
      <c r="B3" s="258" t="s">
        <v>43</v>
      </c>
      <c r="C3" s="259"/>
      <c r="D3" s="260"/>
      <c r="E3" s="261">
        <f>SUM(E5:E27)</f>
        <v>1680</v>
      </c>
      <c r="F3" s="268">
        <f>SUM(F5:F26)</f>
        <v>0</v>
      </c>
      <c r="G3" s="156"/>
      <c r="H3" s="22">
        <f>J4/I7</f>
        <v>0</v>
      </c>
      <c r="I3" s="23">
        <f>J5/I7</f>
        <v>0</v>
      </c>
      <c r="J3" s="24">
        <f>(COUNTIF(C27,"Прочитал"))/SUM(I8)</f>
        <v>0</v>
      </c>
      <c r="K3" s="239"/>
      <c r="L3" s="25">
        <f>ROUNDUP((E3/60),0)</f>
        <v>28</v>
      </c>
      <c r="M3" s="161"/>
      <c r="N3" s="141"/>
      <c r="O3" s="141"/>
      <c r="P3" s="141"/>
      <c r="Q3" s="141"/>
      <c r="R3" s="141"/>
      <c r="S3" s="141"/>
      <c r="T3" s="141"/>
      <c r="U3" s="141"/>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c r="BO3" s="141"/>
      <c r="BP3" s="141"/>
      <c r="BQ3" s="141"/>
      <c r="BR3" s="141"/>
      <c r="BS3" s="141"/>
      <c r="BT3" s="141"/>
      <c r="BU3" s="141"/>
      <c r="BV3" s="141"/>
      <c r="BW3" s="141"/>
      <c r="BX3" s="141"/>
      <c r="BY3" s="141"/>
      <c r="BZ3" s="141"/>
      <c r="CA3" s="141"/>
      <c r="CB3" s="141"/>
      <c r="CC3" s="141"/>
      <c r="CD3" s="141"/>
      <c r="CE3" s="141"/>
      <c r="CF3" s="141"/>
      <c r="CG3" s="141"/>
      <c r="CH3" s="141"/>
      <c r="CI3" s="141"/>
      <c r="CJ3" s="141"/>
      <c r="CK3" s="141"/>
      <c r="CL3" s="141"/>
      <c r="CM3" s="141"/>
      <c r="CN3" s="141"/>
      <c r="CO3" s="141"/>
      <c r="CP3" s="141"/>
      <c r="CQ3" s="141"/>
      <c r="CR3" s="141"/>
      <c r="CS3" s="141"/>
      <c r="CT3" s="141"/>
      <c r="CU3" s="141"/>
      <c r="CV3" s="141"/>
    </row>
    <row r="4" spans="1:100" ht="43.8" thickBot="1" x14ac:dyDescent="0.35">
      <c r="A4" s="252"/>
      <c r="B4" s="3" t="s">
        <v>3</v>
      </c>
      <c r="C4" s="4" t="s">
        <v>4</v>
      </c>
      <c r="D4" s="5" t="s">
        <v>5</v>
      </c>
      <c r="E4" s="262"/>
      <c r="F4" s="269"/>
      <c r="G4" s="156"/>
      <c r="H4" s="253" t="s">
        <v>165</v>
      </c>
      <c r="I4" s="254"/>
      <c r="J4" s="26">
        <f>COUNTIF(C6:C26,"Изучил")</f>
        <v>0</v>
      </c>
      <c r="K4" s="239"/>
      <c r="L4" s="27" t="s">
        <v>31</v>
      </c>
      <c r="M4" s="161"/>
      <c r="N4" s="141"/>
      <c r="O4" s="141"/>
      <c r="P4" s="141"/>
      <c r="Q4" s="141"/>
      <c r="R4" s="141"/>
      <c r="S4" s="141"/>
      <c r="T4" s="141"/>
      <c r="U4" s="141"/>
      <c r="V4" s="141"/>
      <c r="W4" s="141"/>
      <c r="X4" s="141"/>
      <c r="Y4" s="141"/>
      <c r="Z4" s="141"/>
      <c r="AA4" s="141"/>
      <c r="AB4" s="141"/>
      <c r="AC4" s="141"/>
      <c r="AD4" s="141"/>
      <c r="AE4" s="141"/>
      <c r="AF4" s="141"/>
      <c r="AG4" s="141"/>
      <c r="AH4" s="141"/>
      <c r="AI4" s="141"/>
      <c r="AJ4" s="141"/>
      <c r="AK4" s="141"/>
      <c r="AL4" s="141"/>
      <c r="AM4" s="141"/>
      <c r="AN4" s="141"/>
      <c r="AO4" s="141"/>
      <c r="AP4" s="141"/>
      <c r="AQ4" s="141"/>
      <c r="AR4" s="141"/>
      <c r="AS4" s="141"/>
      <c r="AT4" s="141"/>
      <c r="AU4" s="141"/>
      <c r="AV4" s="141"/>
      <c r="AW4" s="141"/>
      <c r="AX4" s="141"/>
      <c r="AY4" s="141"/>
      <c r="AZ4" s="141"/>
      <c r="BA4" s="141"/>
      <c r="BB4" s="141"/>
      <c r="BC4" s="141"/>
      <c r="BD4" s="141"/>
      <c r="BE4" s="141"/>
      <c r="BF4" s="141"/>
      <c r="BG4" s="141"/>
      <c r="BH4" s="141"/>
      <c r="BI4" s="141"/>
      <c r="BJ4" s="141"/>
      <c r="BK4" s="141"/>
      <c r="BL4" s="141"/>
      <c r="BM4" s="141"/>
      <c r="BN4" s="141"/>
      <c r="BO4" s="141"/>
      <c r="BP4" s="141"/>
      <c r="BQ4" s="141"/>
      <c r="BR4" s="141"/>
      <c r="BS4" s="141"/>
      <c r="BT4" s="141"/>
      <c r="BU4" s="141"/>
      <c r="BV4" s="141"/>
      <c r="BW4" s="141"/>
      <c r="BX4" s="141"/>
      <c r="BY4" s="141"/>
      <c r="BZ4" s="141"/>
      <c r="CA4" s="141"/>
      <c r="CB4" s="141"/>
      <c r="CC4" s="141"/>
      <c r="CD4" s="141"/>
      <c r="CE4" s="141"/>
      <c r="CF4" s="141"/>
      <c r="CG4" s="141"/>
      <c r="CH4" s="141"/>
      <c r="CI4" s="141"/>
      <c r="CJ4" s="141"/>
      <c r="CK4" s="141"/>
      <c r="CL4" s="141"/>
      <c r="CM4" s="141"/>
      <c r="CN4" s="141"/>
      <c r="CO4" s="141"/>
      <c r="CP4" s="141"/>
      <c r="CQ4" s="141"/>
      <c r="CR4" s="141"/>
      <c r="CS4" s="141"/>
      <c r="CT4" s="141"/>
      <c r="CU4" s="141"/>
      <c r="CV4" s="141"/>
    </row>
    <row r="5" spans="1:100" ht="34.5" customHeight="1" outlineLevel="1" thickBot="1" x14ac:dyDescent="0.35">
      <c r="A5" s="252"/>
      <c r="B5" s="270" t="s">
        <v>196</v>
      </c>
      <c r="C5" s="271"/>
      <c r="D5" s="271"/>
      <c r="E5" s="271"/>
      <c r="F5" s="272"/>
      <c r="G5" s="156"/>
      <c r="H5" s="241" t="s">
        <v>41</v>
      </c>
      <c r="I5" s="242"/>
      <c r="J5" s="28">
        <f>COUNTIF(C6:C26, "Изучил")</f>
        <v>0</v>
      </c>
      <c r="K5" s="240"/>
      <c r="L5" s="29">
        <f>ROUNDUP((F3/60),0)</f>
        <v>0</v>
      </c>
      <c r="M5" s="161"/>
      <c r="N5" s="141"/>
      <c r="O5" s="141"/>
      <c r="P5" s="141"/>
      <c r="Q5" s="141"/>
      <c r="R5" s="141"/>
      <c r="S5" s="141"/>
      <c r="T5" s="141"/>
      <c r="U5" s="141"/>
      <c r="V5" s="141"/>
      <c r="W5" s="141"/>
      <c r="X5" s="141"/>
      <c r="Y5" s="141"/>
      <c r="Z5" s="141"/>
      <c r="AA5" s="141"/>
      <c r="AB5" s="141"/>
      <c r="AC5" s="141"/>
      <c r="AD5" s="141"/>
      <c r="AE5" s="141"/>
      <c r="AF5" s="141"/>
      <c r="AG5" s="141"/>
      <c r="AH5" s="141"/>
      <c r="AI5" s="141"/>
      <c r="AJ5" s="141"/>
      <c r="AK5" s="141"/>
      <c r="AL5" s="141"/>
      <c r="AM5" s="141"/>
      <c r="AN5" s="141"/>
      <c r="AO5" s="141"/>
      <c r="AP5" s="141"/>
      <c r="AQ5" s="141"/>
      <c r="AR5" s="141"/>
      <c r="AS5" s="141"/>
      <c r="AT5" s="141"/>
      <c r="AU5" s="141"/>
      <c r="AV5" s="141"/>
      <c r="AW5" s="141"/>
      <c r="AX5" s="141"/>
      <c r="AY5" s="141"/>
      <c r="AZ5" s="141"/>
      <c r="BA5" s="141"/>
      <c r="BB5" s="141"/>
      <c r="BC5" s="141"/>
      <c r="BD5" s="141"/>
      <c r="BE5" s="141"/>
      <c r="BF5" s="141"/>
      <c r="BG5" s="141"/>
      <c r="BH5" s="141"/>
      <c r="BI5" s="141"/>
      <c r="BJ5" s="141"/>
      <c r="BK5" s="141"/>
      <c r="BL5" s="141"/>
      <c r="BM5" s="141"/>
      <c r="BN5" s="141"/>
      <c r="BO5" s="141"/>
      <c r="BP5" s="141"/>
      <c r="BQ5" s="141"/>
      <c r="BR5" s="141"/>
      <c r="BS5" s="141"/>
      <c r="BT5" s="141"/>
      <c r="BU5" s="141"/>
      <c r="BV5" s="141"/>
      <c r="BW5" s="141"/>
      <c r="BX5" s="141"/>
      <c r="BY5" s="141"/>
      <c r="BZ5" s="141"/>
      <c r="CA5" s="141"/>
      <c r="CB5" s="141"/>
      <c r="CC5" s="141"/>
      <c r="CD5" s="141"/>
      <c r="CE5" s="141"/>
      <c r="CF5" s="141"/>
      <c r="CG5" s="141"/>
      <c r="CH5" s="141"/>
      <c r="CI5" s="141"/>
      <c r="CJ5" s="141"/>
      <c r="CK5" s="141"/>
      <c r="CL5" s="141"/>
      <c r="CM5" s="141"/>
      <c r="CN5" s="141"/>
      <c r="CO5" s="141"/>
      <c r="CP5" s="141"/>
      <c r="CQ5" s="141"/>
      <c r="CR5" s="141"/>
      <c r="CS5" s="141"/>
      <c r="CT5" s="141"/>
      <c r="CU5" s="141"/>
      <c r="CV5" s="141"/>
    </row>
    <row r="6" spans="1:100" ht="51.75" customHeight="1" outlineLevel="1" thickBot="1" x14ac:dyDescent="0.35">
      <c r="A6" s="252"/>
      <c r="B6" s="6" t="s">
        <v>195</v>
      </c>
      <c r="C6" s="7" t="s">
        <v>6</v>
      </c>
      <c r="D6" s="8"/>
      <c r="E6" s="9">
        <v>50</v>
      </c>
      <c r="F6" s="10"/>
      <c r="G6" s="156"/>
      <c r="H6" s="141"/>
      <c r="I6" s="141"/>
      <c r="J6" s="141"/>
      <c r="K6" s="141"/>
      <c r="L6" s="141"/>
      <c r="M6" s="141"/>
      <c r="N6" s="141"/>
      <c r="O6" s="141"/>
      <c r="P6" s="141"/>
      <c r="Q6" s="141"/>
      <c r="R6" s="141"/>
      <c r="S6" s="141"/>
      <c r="T6" s="141"/>
      <c r="U6" s="141"/>
      <c r="V6" s="141"/>
      <c r="W6" s="141"/>
      <c r="X6" s="141"/>
      <c r="Y6" s="141"/>
      <c r="Z6" s="141"/>
      <c r="AA6" s="141"/>
      <c r="AB6" s="141"/>
      <c r="AC6" s="141"/>
      <c r="AD6" s="141"/>
      <c r="AE6" s="141"/>
      <c r="AF6" s="141"/>
      <c r="AG6" s="141"/>
      <c r="AH6" s="141"/>
      <c r="AI6" s="141"/>
      <c r="AJ6" s="141"/>
      <c r="AK6" s="141"/>
      <c r="AL6" s="141"/>
      <c r="AM6" s="141"/>
      <c r="AN6" s="141"/>
      <c r="AO6" s="141"/>
      <c r="AP6" s="141"/>
      <c r="AQ6" s="141"/>
      <c r="AR6" s="141"/>
      <c r="AS6" s="141"/>
      <c r="AT6" s="141"/>
      <c r="AU6" s="141"/>
      <c r="AV6" s="141"/>
      <c r="AW6" s="141"/>
      <c r="AX6" s="141"/>
      <c r="AY6" s="141"/>
      <c r="AZ6" s="141"/>
      <c r="BA6" s="141"/>
      <c r="BB6" s="141"/>
      <c r="BC6" s="141"/>
      <c r="BD6" s="141"/>
      <c r="BE6" s="141"/>
      <c r="BF6" s="141"/>
      <c r="BG6" s="141"/>
      <c r="BH6" s="141"/>
      <c r="BI6" s="141"/>
      <c r="BJ6" s="141"/>
      <c r="BK6" s="141"/>
      <c r="BL6" s="141"/>
      <c r="BM6" s="141"/>
      <c r="BN6" s="141"/>
      <c r="BO6" s="141"/>
      <c r="BP6" s="141"/>
      <c r="BQ6" s="141"/>
      <c r="BR6" s="141"/>
      <c r="BS6" s="141"/>
      <c r="BT6" s="141"/>
      <c r="BU6" s="141"/>
      <c r="BV6" s="141"/>
      <c r="BW6" s="141"/>
      <c r="BX6" s="141"/>
      <c r="BY6" s="141"/>
      <c r="BZ6" s="141"/>
      <c r="CA6" s="141"/>
      <c r="CB6" s="141"/>
      <c r="CC6" s="141"/>
      <c r="CD6" s="141"/>
      <c r="CE6" s="141"/>
      <c r="CF6" s="141"/>
      <c r="CG6" s="141"/>
      <c r="CH6" s="141"/>
      <c r="CI6" s="141"/>
      <c r="CJ6" s="141"/>
      <c r="CK6" s="141"/>
      <c r="CL6" s="141"/>
      <c r="CM6" s="141"/>
      <c r="CN6" s="141"/>
      <c r="CO6" s="141"/>
      <c r="CP6" s="141"/>
      <c r="CQ6" s="141"/>
      <c r="CR6" s="141"/>
      <c r="CS6" s="141"/>
      <c r="CT6" s="141"/>
      <c r="CU6" s="141"/>
      <c r="CV6" s="141"/>
    </row>
    <row r="7" spans="1:100" ht="24.75" customHeight="1" outlineLevel="1" thickBot="1" x14ac:dyDescent="0.35">
      <c r="A7" s="252"/>
      <c r="B7" s="6" t="s">
        <v>7</v>
      </c>
      <c r="C7" s="7" t="s">
        <v>6</v>
      </c>
      <c r="D7" s="8"/>
      <c r="E7" s="9">
        <v>50</v>
      </c>
      <c r="F7" s="10"/>
      <c r="G7" s="156"/>
      <c r="H7" s="158" t="s">
        <v>32</v>
      </c>
      <c r="I7" s="159">
        <v>21</v>
      </c>
      <c r="J7" s="161"/>
      <c r="K7" s="142"/>
      <c r="L7" s="142"/>
      <c r="M7" s="142"/>
      <c r="N7" s="142"/>
      <c r="O7" s="142"/>
      <c r="P7" s="142"/>
      <c r="Q7" s="142"/>
      <c r="R7" s="142"/>
      <c r="S7" s="142"/>
      <c r="T7" s="142"/>
      <c r="U7" s="142"/>
      <c r="V7" s="142"/>
      <c r="W7" s="142"/>
      <c r="X7" s="142"/>
      <c r="Y7" s="142"/>
      <c r="Z7" s="142"/>
      <c r="AA7" s="142"/>
      <c r="AB7" s="142"/>
      <c r="AC7" s="142"/>
      <c r="AD7" s="142"/>
      <c r="AE7" s="142"/>
      <c r="AF7" s="142"/>
      <c r="AG7" s="142"/>
      <c r="AH7" s="142"/>
      <c r="AI7" s="142"/>
      <c r="AJ7" s="142"/>
      <c r="AK7" s="142"/>
      <c r="AL7" s="142"/>
      <c r="AM7" s="142"/>
      <c r="AN7" s="142"/>
      <c r="AO7" s="142"/>
      <c r="AP7" s="142"/>
      <c r="AQ7" s="142"/>
      <c r="AR7" s="142"/>
      <c r="AS7" s="142"/>
      <c r="AT7" s="142"/>
      <c r="AU7" s="142"/>
      <c r="AV7" s="142"/>
      <c r="AW7" s="142"/>
      <c r="AX7" s="142"/>
      <c r="AY7" s="142"/>
      <c r="AZ7" s="142"/>
      <c r="BA7" s="142"/>
      <c r="BB7" s="142"/>
      <c r="BC7" s="142"/>
      <c r="BD7" s="142"/>
      <c r="BE7" s="142"/>
      <c r="BF7" s="142"/>
      <c r="BG7" s="142"/>
      <c r="BH7" s="142"/>
      <c r="BI7" s="142"/>
      <c r="BJ7" s="142"/>
      <c r="BK7" s="142"/>
      <c r="BL7" s="142"/>
      <c r="BM7" s="142"/>
      <c r="BN7" s="142"/>
      <c r="BO7" s="142"/>
      <c r="BP7" s="142"/>
      <c r="BQ7" s="142"/>
      <c r="BR7" s="142"/>
      <c r="BS7" s="142"/>
      <c r="BT7" s="142"/>
      <c r="BU7" s="142"/>
      <c r="BV7" s="142"/>
      <c r="BW7" s="142"/>
      <c r="BX7" s="142"/>
      <c r="BY7" s="142"/>
      <c r="BZ7" s="142"/>
      <c r="CA7" s="142"/>
      <c r="CB7" s="142"/>
      <c r="CC7" s="142"/>
      <c r="CD7" s="142"/>
      <c r="CE7" s="142"/>
      <c r="CF7" s="142"/>
      <c r="CG7" s="142"/>
      <c r="CH7" s="142"/>
      <c r="CI7" s="142"/>
      <c r="CJ7" s="142"/>
      <c r="CK7" s="142"/>
      <c r="CL7" s="142"/>
      <c r="CM7" s="142"/>
      <c r="CN7" s="142"/>
      <c r="CO7" s="142"/>
      <c r="CP7" s="142"/>
      <c r="CQ7" s="142"/>
      <c r="CR7" s="142"/>
      <c r="CS7" s="142"/>
      <c r="CT7" s="142"/>
      <c r="CU7" s="142"/>
      <c r="CV7" s="142"/>
    </row>
    <row r="8" spans="1:100" ht="36" customHeight="1" outlineLevel="1" thickBot="1" x14ac:dyDescent="0.35">
      <c r="A8" s="252"/>
      <c r="B8" s="15" t="s">
        <v>8</v>
      </c>
      <c r="C8" s="7" t="s">
        <v>6</v>
      </c>
      <c r="D8" s="8"/>
      <c r="E8" s="9">
        <v>50</v>
      </c>
      <c r="F8" s="10"/>
      <c r="G8" s="157"/>
      <c r="H8" s="182" t="s">
        <v>161</v>
      </c>
      <c r="I8" s="183">
        <v>1</v>
      </c>
      <c r="J8" s="141"/>
      <c r="K8" s="141"/>
      <c r="L8" s="141"/>
      <c r="M8" s="141"/>
      <c r="N8" s="141"/>
      <c r="O8" s="141"/>
      <c r="P8" s="141"/>
      <c r="Q8" s="141"/>
      <c r="R8" s="141"/>
      <c r="S8" s="141"/>
      <c r="T8" s="141"/>
      <c r="U8" s="141"/>
      <c r="V8" s="141"/>
      <c r="W8" s="141"/>
      <c r="X8" s="141"/>
      <c r="Y8" s="141"/>
      <c r="Z8" s="141"/>
      <c r="AA8" s="141"/>
      <c r="AB8" s="141"/>
      <c r="AC8" s="141"/>
      <c r="AD8" s="141"/>
      <c r="AE8" s="141"/>
      <c r="AF8" s="141"/>
      <c r="AG8" s="141"/>
      <c r="AH8" s="141"/>
      <c r="AI8" s="141"/>
      <c r="AJ8" s="141"/>
      <c r="AK8" s="141"/>
      <c r="AL8" s="141"/>
      <c r="AM8" s="141"/>
      <c r="AN8" s="141"/>
      <c r="AO8" s="141"/>
      <c r="AP8" s="141"/>
      <c r="AQ8" s="141"/>
      <c r="AR8" s="141"/>
      <c r="AS8" s="141"/>
      <c r="AT8" s="141"/>
      <c r="AU8" s="141"/>
      <c r="AV8" s="141"/>
      <c r="AW8" s="141"/>
      <c r="AX8" s="141"/>
      <c r="AY8" s="141"/>
      <c r="AZ8" s="141"/>
      <c r="BA8" s="141"/>
      <c r="BB8" s="141"/>
      <c r="BC8" s="141"/>
      <c r="BD8" s="141"/>
      <c r="BE8" s="141"/>
      <c r="BF8" s="141"/>
      <c r="BG8" s="141"/>
      <c r="BH8" s="141"/>
      <c r="BI8" s="141"/>
      <c r="BJ8" s="141"/>
      <c r="BK8" s="141"/>
      <c r="BL8" s="141"/>
      <c r="BM8" s="141"/>
      <c r="BN8" s="141"/>
      <c r="BO8" s="141"/>
      <c r="BP8" s="141"/>
      <c r="BQ8" s="141"/>
      <c r="BR8" s="141"/>
      <c r="BS8" s="141"/>
      <c r="BT8" s="141"/>
      <c r="BU8" s="141"/>
      <c r="BV8" s="141"/>
      <c r="BW8" s="141"/>
      <c r="BX8" s="141"/>
      <c r="BY8" s="141"/>
      <c r="BZ8" s="141"/>
      <c r="CA8" s="141"/>
      <c r="CB8" s="141"/>
      <c r="CC8" s="141"/>
      <c r="CD8" s="141"/>
      <c r="CE8" s="141"/>
      <c r="CF8" s="141"/>
      <c r="CG8" s="141"/>
      <c r="CH8" s="141"/>
      <c r="CI8" s="141"/>
      <c r="CJ8" s="141"/>
      <c r="CK8" s="141"/>
      <c r="CL8" s="141"/>
      <c r="CM8" s="141"/>
      <c r="CN8" s="141"/>
      <c r="CO8" s="141"/>
      <c r="CP8" s="141"/>
      <c r="CQ8" s="141"/>
      <c r="CR8" s="141"/>
      <c r="CS8" s="141"/>
      <c r="CT8" s="141"/>
      <c r="CU8" s="141"/>
      <c r="CV8" s="141"/>
    </row>
    <row r="9" spans="1:100" ht="27.75" customHeight="1" outlineLevel="1" thickBot="1" x14ac:dyDescent="0.35">
      <c r="A9" s="252"/>
      <c r="B9" s="17" t="s">
        <v>9</v>
      </c>
      <c r="C9" s="7" t="s">
        <v>6</v>
      </c>
      <c r="D9" s="8"/>
      <c r="E9" s="9">
        <v>50</v>
      </c>
      <c r="F9" s="10"/>
      <c r="G9" s="156"/>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141"/>
      <c r="AR9" s="141"/>
      <c r="AS9" s="141"/>
      <c r="AT9" s="141"/>
      <c r="AU9" s="141"/>
      <c r="AV9" s="141"/>
      <c r="AW9" s="141"/>
      <c r="AX9" s="141"/>
      <c r="AY9" s="141"/>
      <c r="AZ9" s="141"/>
      <c r="BA9" s="141"/>
      <c r="BB9" s="141"/>
      <c r="BC9" s="141"/>
      <c r="BD9" s="141"/>
      <c r="BE9" s="141"/>
      <c r="BF9" s="141"/>
      <c r="BG9" s="141"/>
      <c r="BH9" s="141"/>
      <c r="BI9" s="141"/>
      <c r="BJ9" s="141"/>
      <c r="BK9" s="141"/>
      <c r="BL9" s="141"/>
      <c r="BM9" s="141"/>
      <c r="BN9" s="141"/>
      <c r="BO9" s="141"/>
      <c r="BP9" s="141"/>
      <c r="BQ9" s="141"/>
      <c r="BR9" s="141"/>
      <c r="BS9" s="141"/>
      <c r="BT9" s="141"/>
      <c r="BU9" s="141"/>
      <c r="BV9" s="141"/>
      <c r="BW9" s="141"/>
      <c r="BX9" s="141"/>
      <c r="BY9" s="141"/>
      <c r="BZ9" s="141"/>
      <c r="CA9" s="141"/>
      <c r="CB9" s="141"/>
      <c r="CC9" s="141"/>
      <c r="CD9" s="141"/>
      <c r="CE9" s="141"/>
      <c r="CF9" s="141"/>
      <c r="CG9" s="141"/>
      <c r="CH9" s="141"/>
      <c r="CI9" s="141"/>
      <c r="CJ9" s="141"/>
      <c r="CK9" s="141"/>
      <c r="CL9" s="141"/>
      <c r="CM9" s="141"/>
      <c r="CN9" s="141"/>
      <c r="CO9" s="141"/>
      <c r="CP9" s="141"/>
      <c r="CQ9" s="141"/>
      <c r="CR9" s="141"/>
      <c r="CS9" s="141"/>
      <c r="CT9" s="141"/>
      <c r="CU9" s="141"/>
      <c r="CV9" s="141"/>
    </row>
    <row r="10" spans="1:100" ht="43.5" customHeight="1" outlineLevel="1" thickBot="1" x14ac:dyDescent="0.5">
      <c r="A10" s="252"/>
      <c r="B10" s="16" t="s">
        <v>10</v>
      </c>
      <c r="C10" s="7" t="s">
        <v>6</v>
      </c>
      <c r="D10" s="8"/>
      <c r="E10" s="9">
        <v>50</v>
      </c>
      <c r="F10" s="10"/>
      <c r="G10" s="156"/>
      <c r="H10" s="243" t="s">
        <v>189</v>
      </c>
      <c r="I10" s="244"/>
      <c r="J10" s="141"/>
      <c r="K10" s="224" t="s">
        <v>190</v>
      </c>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141"/>
      <c r="AR10" s="141"/>
      <c r="AS10" s="141"/>
      <c r="AT10" s="141"/>
      <c r="AU10" s="141"/>
      <c r="AV10" s="141"/>
      <c r="AW10" s="141"/>
      <c r="AX10" s="141"/>
      <c r="AY10" s="141"/>
      <c r="AZ10" s="141"/>
      <c r="BA10" s="141"/>
      <c r="BB10" s="141"/>
      <c r="BC10" s="141"/>
      <c r="BD10" s="141"/>
      <c r="BE10" s="141"/>
      <c r="BF10" s="141"/>
      <c r="BG10" s="141"/>
      <c r="BH10" s="141"/>
      <c r="BI10" s="141"/>
      <c r="BJ10" s="141"/>
      <c r="BK10" s="141"/>
      <c r="BL10" s="141"/>
      <c r="BM10" s="141"/>
      <c r="BN10" s="141"/>
      <c r="BO10" s="141"/>
      <c r="BP10" s="141"/>
      <c r="BQ10" s="141"/>
      <c r="BR10" s="141"/>
      <c r="BS10" s="141"/>
      <c r="BT10" s="141"/>
      <c r="BU10" s="141"/>
      <c r="BV10" s="141"/>
      <c r="BW10" s="141"/>
      <c r="BX10" s="141"/>
      <c r="BY10" s="141"/>
      <c r="BZ10" s="141"/>
      <c r="CA10" s="141"/>
      <c r="CB10" s="141"/>
      <c r="CC10" s="141"/>
      <c r="CD10" s="141"/>
      <c r="CE10" s="141"/>
      <c r="CF10" s="141"/>
      <c r="CG10" s="141"/>
      <c r="CH10" s="141"/>
      <c r="CI10" s="141"/>
      <c r="CJ10" s="141"/>
      <c r="CK10" s="141"/>
      <c r="CL10" s="141"/>
      <c r="CM10" s="141"/>
      <c r="CN10" s="141"/>
      <c r="CO10" s="141"/>
      <c r="CP10" s="141"/>
      <c r="CQ10" s="141"/>
      <c r="CR10" s="141"/>
      <c r="CS10" s="141"/>
      <c r="CT10" s="141"/>
      <c r="CU10" s="141"/>
      <c r="CV10" s="141"/>
    </row>
    <row r="11" spans="1:100" ht="30" customHeight="1" outlineLevel="1" thickBot="1" x14ac:dyDescent="0.35">
      <c r="A11" s="252"/>
      <c r="B11" s="6" t="s">
        <v>11</v>
      </c>
      <c r="C11" s="7" t="s">
        <v>6</v>
      </c>
      <c r="D11" s="8"/>
      <c r="E11" s="9">
        <v>50</v>
      </c>
      <c r="F11" s="10"/>
      <c r="G11" s="156"/>
      <c r="H11" s="141"/>
      <c r="I11" s="141"/>
      <c r="J11" s="141"/>
      <c r="K11" s="141"/>
      <c r="L11" s="141"/>
      <c r="M11" s="141"/>
      <c r="N11" s="141"/>
      <c r="O11" s="141"/>
      <c r="P11" s="141"/>
      <c r="Q11" s="141"/>
      <c r="R11" s="141"/>
      <c r="S11" s="141"/>
      <c r="T11" s="141"/>
      <c r="U11" s="141"/>
      <c r="V11" s="141"/>
      <c r="W11" s="141"/>
      <c r="X11" s="141"/>
      <c r="Y11" s="141"/>
      <c r="Z11" s="141"/>
      <c r="AA11" s="141"/>
      <c r="AB11" s="141"/>
      <c r="AC11" s="141"/>
      <c r="AD11" s="141"/>
      <c r="AE11" s="141"/>
      <c r="AF11" s="141"/>
      <c r="AG11" s="141"/>
      <c r="AH11" s="141"/>
      <c r="AI11" s="141"/>
      <c r="AJ11" s="141"/>
      <c r="AK11" s="141"/>
      <c r="AL11" s="141"/>
      <c r="AM11" s="141"/>
      <c r="AN11" s="141"/>
      <c r="AO11" s="141"/>
      <c r="AP11" s="141"/>
      <c r="AQ11" s="141"/>
      <c r="AR11" s="141"/>
      <c r="AS11" s="141"/>
      <c r="AT11" s="141"/>
      <c r="AU11" s="141"/>
      <c r="AV11" s="141"/>
      <c r="AW11" s="141"/>
      <c r="AX11" s="141"/>
      <c r="AY11" s="141"/>
      <c r="AZ11" s="141"/>
      <c r="BA11" s="141"/>
      <c r="BB11" s="141"/>
      <c r="BC11" s="141"/>
      <c r="BD11" s="141"/>
      <c r="BE11" s="141"/>
      <c r="BF11" s="141"/>
      <c r="BG11" s="141"/>
      <c r="BH11" s="141"/>
      <c r="BI11" s="141"/>
      <c r="BJ11" s="141"/>
      <c r="BK11" s="141"/>
      <c r="BL11" s="141"/>
      <c r="BM11" s="141"/>
      <c r="BN11" s="141"/>
      <c r="BO11" s="141"/>
      <c r="BP11" s="141"/>
      <c r="BQ11" s="141"/>
      <c r="BR11" s="141"/>
      <c r="BS11" s="141"/>
      <c r="BT11" s="141"/>
      <c r="BU11" s="141"/>
      <c r="BV11" s="141"/>
      <c r="BW11" s="141"/>
      <c r="BX11" s="141"/>
      <c r="BY11" s="141"/>
      <c r="BZ11" s="141"/>
      <c r="CA11" s="141"/>
      <c r="CB11" s="141"/>
      <c r="CC11" s="141"/>
      <c r="CD11" s="141"/>
      <c r="CE11" s="141"/>
      <c r="CF11" s="141"/>
      <c r="CG11" s="141"/>
      <c r="CH11" s="141"/>
      <c r="CI11" s="141"/>
      <c r="CJ11" s="141"/>
      <c r="CK11" s="141"/>
      <c r="CL11" s="141"/>
      <c r="CM11" s="141"/>
      <c r="CN11" s="141"/>
      <c r="CO11" s="141"/>
      <c r="CP11" s="141"/>
      <c r="CQ11" s="141"/>
      <c r="CR11" s="141"/>
      <c r="CS11" s="141"/>
      <c r="CT11" s="141"/>
      <c r="CU11" s="141"/>
      <c r="CV11" s="141"/>
    </row>
    <row r="12" spans="1:100" ht="39" customHeight="1" outlineLevel="1" thickBot="1" x14ac:dyDescent="0.35">
      <c r="A12" s="252"/>
      <c r="B12" s="6" t="s">
        <v>12</v>
      </c>
      <c r="C12" s="7" t="s">
        <v>6</v>
      </c>
      <c r="D12" s="8"/>
      <c r="E12" s="9">
        <v>60</v>
      </c>
      <c r="F12" s="10"/>
      <c r="G12" s="156"/>
      <c r="H12" s="141"/>
      <c r="I12" s="141"/>
      <c r="J12" s="141"/>
      <c r="K12" s="141"/>
      <c r="L12" s="141"/>
      <c r="M12" s="141"/>
      <c r="N12" s="141"/>
      <c r="O12" s="141"/>
      <c r="P12" s="141"/>
      <c r="Q12" s="141"/>
      <c r="R12" s="141"/>
      <c r="S12" s="141"/>
      <c r="T12" s="141"/>
      <c r="U12" s="141"/>
      <c r="V12" s="141"/>
      <c r="W12" s="141"/>
      <c r="X12" s="141"/>
      <c r="Y12" s="141"/>
      <c r="Z12" s="141"/>
      <c r="AA12" s="141"/>
      <c r="AB12" s="141"/>
      <c r="AC12" s="141"/>
      <c r="AD12" s="141"/>
      <c r="AE12" s="141"/>
      <c r="AF12" s="141"/>
      <c r="AG12" s="141"/>
      <c r="AH12" s="141"/>
      <c r="AI12" s="141"/>
      <c r="AJ12" s="141"/>
      <c r="AK12" s="141"/>
      <c r="AL12" s="141"/>
      <c r="AM12" s="141"/>
      <c r="AN12" s="141"/>
      <c r="AO12" s="141"/>
      <c r="AP12" s="141"/>
      <c r="AQ12" s="141"/>
      <c r="AR12" s="141"/>
      <c r="AS12" s="141"/>
      <c r="AT12" s="141"/>
      <c r="AU12" s="141"/>
      <c r="AV12" s="141"/>
      <c r="AW12" s="141"/>
      <c r="AX12" s="141"/>
      <c r="AY12" s="141"/>
      <c r="AZ12" s="141"/>
      <c r="BA12" s="141"/>
      <c r="BB12" s="141"/>
      <c r="BC12" s="141"/>
      <c r="BD12" s="141"/>
      <c r="BE12" s="141"/>
      <c r="BF12" s="141"/>
      <c r="BG12" s="141"/>
      <c r="BH12" s="141"/>
      <c r="BI12" s="141"/>
      <c r="BJ12" s="141"/>
      <c r="BK12" s="141"/>
      <c r="BL12" s="141"/>
      <c r="BM12" s="141"/>
      <c r="BN12" s="141"/>
      <c r="BO12" s="141"/>
      <c r="BP12" s="141"/>
      <c r="BQ12" s="141"/>
      <c r="BR12" s="141"/>
      <c r="BS12" s="141"/>
      <c r="BT12" s="141"/>
      <c r="BU12" s="141"/>
      <c r="BV12" s="141"/>
      <c r="BW12" s="141"/>
      <c r="BX12" s="141"/>
      <c r="BY12" s="141"/>
      <c r="BZ12" s="141"/>
      <c r="CA12" s="141"/>
      <c r="CB12" s="141"/>
      <c r="CC12" s="141"/>
      <c r="CD12" s="141"/>
      <c r="CE12" s="141"/>
      <c r="CF12" s="141"/>
      <c r="CG12" s="141"/>
      <c r="CH12" s="141"/>
      <c r="CI12" s="141"/>
      <c r="CJ12" s="141"/>
      <c r="CK12" s="141"/>
      <c r="CL12" s="141"/>
      <c r="CM12" s="141"/>
      <c r="CN12" s="141"/>
      <c r="CO12" s="141"/>
      <c r="CP12" s="141"/>
      <c r="CQ12" s="141"/>
      <c r="CR12" s="141"/>
      <c r="CS12" s="141"/>
      <c r="CT12" s="141"/>
      <c r="CU12" s="141"/>
      <c r="CV12" s="141"/>
    </row>
    <row r="13" spans="1:100" ht="25.2" customHeight="1" outlineLevel="1" thickBot="1" x14ac:dyDescent="0.35">
      <c r="A13" s="252"/>
      <c r="B13" s="6" t="s">
        <v>13</v>
      </c>
      <c r="C13" s="7" t="s">
        <v>6</v>
      </c>
      <c r="D13" s="8"/>
      <c r="E13" s="9">
        <v>60</v>
      </c>
      <c r="F13" s="10"/>
      <c r="G13" s="156"/>
      <c r="H13" s="142"/>
      <c r="I13" s="141"/>
      <c r="J13" s="141"/>
      <c r="K13" s="141"/>
      <c r="L13" s="141"/>
      <c r="M13" s="141"/>
      <c r="N13" s="141"/>
      <c r="O13" s="141"/>
      <c r="P13" s="141"/>
      <c r="Q13" s="141"/>
      <c r="R13" s="141"/>
      <c r="S13" s="141"/>
      <c r="T13" s="141"/>
      <c r="U13" s="141"/>
      <c r="V13" s="141"/>
      <c r="W13" s="141"/>
      <c r="X13" s="141"/>
      <c r="Y13" s="141"/>
      <c r="Z13" s="141"/>
      <c r="AA13" s="141"/>
      <c r="AB13" s="141"/>
      <c r="AC13" s="141"/>
      <c r="AD13" s="141"/>
      <c r="AE13" s="141"/>
      <c r="AF13" s="141"/>
      <c r="AG13" s="141"/>
      <c r="AH13" s="141"/>
      <c r="AI13" s="141"/>
      <c r="AJ13" s="141"/>
      <c r="AK13" s="141"/>
      <c r="AL13" s="141"/>
      <c r="AM13" s="141"/>
      <c r="AN13" s="141"/>
      <c r="AO13" s="141"/>
      <c r="AP13" s="141"/>
      <c r="AQ13" s="141"/>
      <c r="AR13" s="141"/>
      <c r="AS13" s="141"/>
      <c r="AT13" s="141"/>
      <c r="AU13" s="141"/>
      <c r="AV13" s="141"/>
      <c r="AW13" s="141"/>
      <c r="AX13" s="141"/>
      <c r="AY13" s="141"/>
      <c r="AZ13" s="141"/>
      <c r="BA13" s="141"/>
      <c r="BB13" s="141"/>
      <c r="BC13" s="141"/>
      <c r="BD13" s="141"/>
      <c r="BE13" s="141"/>
      <c r="BF13" s="141"/>
      <c r="BG13" s="141"/>
      <c r="BH13" s="141"/>
      <c r="BI13" s="141"/>
      <c r="BJ13" s="141"/>
      <c r="BK13" s="141"/>
      <c r="BL13" s="141"/>
      <c r="BM13" s="141"/>
      <c r="BN13" s="141"/>
      <c r="BO13" s="141"/>
      <c r="BP13" s="141"/>
      <c r="BQ13" s="141"/>
      <c r="BR13" s="141"/>
      <c r="BS13" s="141"/>
      <c r="BT13" s="141"/>
      <c r="BU13" s="141"/>
      <c r="BV13" s="141"/>
      <c r="BW13" s="141"/>
      <c r="BX13" s="141"/>
      <c r="BY13" s="141"/>
      <c r="BZ13" s="141"/>
      <c r="CA13" s="141"/>
      <c r="CB13" s="141"/>
      <c r="CC13" s="141"/>
      <c r="CD13" s="141"/>
      <c r="CE13" s="141"/>
      <c r="CF13" s="141"/>
      <c r="CG13" s="141"/>
      <c r="CH13" s="141"/>
      <c r="CI13" s="141"/>
      <c r="CJ13" s="141"/>
      <c r="CK13" s="141"/>
      <c r="CL13" s="141"/>
      <c r="CM13" s="141"/>
      <c r="CN13" s="141"/>
      <c r="CO13" s="141"/>
      <c r="CP13" s="141"/>
      <c r="CQ13" s="141"/>
      <c r="CR13" s="141"/>
      <c r="CS13" s="141"/>
      <c r="CT13" s="141"/>
      <c r="CU13" s="141"/>
      <c r="CV13" s="141"/>
    </row>
    <row r="14" spans="1:100" ht="30" customHeight="1" outlineLevel="1" thickBot="1" x14ac:dyDescent="0.35">
      <c r="A14" s="252"/>
      <c r="B14" s="15" t="s">
        <v>14</v>
      </c>
      <c r="C14" s="7" t="s">
        <v>6</v>
      </c>
      <c r="D14" s="8"/>
      <c r="E14" s="9">
        <v>60</v>
      </c>
      <c r="F14" s="10"/>
      <c r="G14" s="156"/>
      <c r="H14" s="141"/>
      <c r="I14" s="141"/>
      <c r="J14" s="141"/>
      <c r="K14" s="141"/>
      <c r="L14" s="141"/>
      <c r="M14" s="141"/>
      <c r="N14" s="141"/>
      <c r="O14" s="141"/>
      <c r="P14" s="141"/>
      <c r="Q14" s="141"/>
      <c r="R14" s="141"/>
      <c r="S14" s="141"/>
      <c r="T14" s="141"/>
      <c r="U14" s="141"/>
      <c r="V14" s="141"/>
      <c r="W14" s="141"/>
      <c r="X14" s="141"/>
      <c r="Y14" s="141"/>
      <c r="Z14" s="141"/>
      <c r="AA14" s="141"/>
      <c r="AB14" s="141"/>
      <c r="AC14" s="141"/>
      <c r="AD14" s="141"/>
      <c r="AE14" s="141"/>
      <c r="AF14" s="141"/>
      <c r="AG14" s="141"/>
      <c r="AH14" s="141"/>
      <c r="AI14" s="141"/>
      <c r="AJ14" s="141"/>
      <c r="AK14" s="141"/>
      <c r="AL14" s="141"/>
      <c r="AM14" s="141"/>
      <c r="AN14" s="141"/>
      <c r="AO14" s="141"/>
      <c r="AP14" s="141"/>
      <c r="AQ14" s="141"/>
      <c r="AR14" s="141"/>
      <c r="AS14" s="141"/>
      <c r="AT14" s="141"/>
      <c r="AU14" s="141"/>
      <c r="AV14" s="141"/>
      <c r="AW14" s="141"/>
      <c r="AX14" s="141"/>
      <c r="AY14" s="141"/>
      <c r="AZ14" s="141"/>
      <c r="BA14" s="141"/>
      <c r="BB14" s="141"/>
      <c r="BC14" s="141"/>
      <c r="BD14" s="141"/>
      <c r="BE14" s="141"/>
      <c r="BF14" s="141"/>
      <c r="BG14" s="141"/>
      <c r="BH14" s="141"/>
      <c r="BI14" s="141"/>
      <c r="BJ14" s="141"/>
      <c r="BK14" s="141"/>
      <c r="BL14" s="141"/>
      <c r="BM14" s="141"/>
      <c r="BN14" s="141"/>
      <c r="BO14" s="141"/>
      <c r="BP14" s="141"/>
      <c r="BQ14" s="141"/>
      <c r="BR14" s="141"/>
      <c r="BS14" s="141"/>
      <c r="BT14" s="141"/>
      <c r="BU14" s="141"/>
      <c r="BV14" s="141"/>
      <c r="BW14" s="141"/>
      <c r="BX14" s="141"/>
      <c r="BY14" s="141"/>
      <c r="BZ14" s="141"/>
      <c r="CA14" s="141"/>
      <c r="CB14" s="141"/>
      <c r="CC14" s="141"/>
      <c r="CD14" s="141"/>
      <c r="CE14" s="141"/>
      <c r="CF14" s="141"/>
      <c r="CG14" s="141"/>
      <c r="CH14" s="141"/>
      <c r="CI14" s="141"/>
      <c r="CJ14" s="141"/>
      <c r="CK14" s="141"/>
      <c r="CL14" s="141"/>
      <c r="CM14" s="141"/>
      <c r="CN14" s="141"/>
      <c r="CO14" s="141"/>
      <c r="CP14" s="141"/>
      <c r="CQ14" s="141"/>
      <c r="CR14" s="141"/>
      <c r="CS14" s="141"/>
      <c r="CT14" s="141"/>
      <c r="CU14" s="141"/>
      <c r="CV14" s="141"/>
    </row>
    <row r="15" spans="1:100" ht="36" customHeight="1" outlineLevel="1" thickBot="1" x14ac:dyDescent="0.35">
      <c r="A15" s="252"/>
      <c r="B15" s="16" t="s">
        <v>15</v>
      </c>
      <c r="C15" s="7" t="s">
        <v>6</v>
      </c>
      <c r="D15" s="8"/>
      <c r="E15" s="9">
        <v>60</v>
      </c>
      <c r="F15" s="10"/>
      <c r="G15" s="156"/>
      <c r="H15" s="141"/>
      <c r="I15" s="141"/>
      <c r="J15" s="141"/>
      <c r="K15" s="141"/>
      <c r="L15" s="141"/>
      <c r="M15" s="141"/>
      <c r="N15" s="141"/>
      <c r="O15" s="141"/>
      <c r="P15" s="141"/>
      <c r="Q15" s="141"/>
      <c r="R15" s="141"/>
      <c r="S15" s="141"/>
      <c r="T15" s="141"/>
      <c r="U15" s="141"/>
      <c r="V15" s="141"/>
      <c r="W15" s="141"/>
      <c r="X15" s="141"/>
      <c r="Y15" s="141"/>
      <c r="Z15" s="141"/>
      <c r="AA15" s="141"/>
      <c r="AB15" s="141"/>
      <c r="AC15" s="141"/>
      <c r="AD15" s="141"/>
      <c r="AE15" s="141"/>
      <c r="AF15" s="141"/>
      <c r="AG15" s="141"/>
      <c r="AH15" s="141"/>
      <c r="AI15" s="141"/>
      <c r="AJ15" s="141"/>
      <c r="AK15" s="141"/>
      <c r="AL15" s="141"/>
      <c r="AM15" s="141"/>
      <c r="AN15" s="141"/>
      <c r="AO15" s="141"/>
      <c r="AP15" s="141"/>
      <c r="AQ15" s="141"/>
      <c r="AR15" s="141"/>
      <c r="AS15" s="141"/>
      <c r="AT15" s="141"/>
      <c r="AU15" s="141"/>
      <c r="AV15" s="141"/>
      <c r="AW15" s="141"/>
      <c r="AX15" s="141"/>
      <c r="AY15" s="141"/>
      <c r="AZ15" s="141"/>
      <c r="BA15" s="141"/>
      <c r="BB15" s="141"/>
      <c r="BC15" s="141"/>
      <c r="BD15" s="141"/>
      <c r="BE15" s="141"/>
      <c r="BF15" s="141"/>
      <c r="BG15" s="141"/>
      <c r="BH15" s="141"/>
      <c r="BI15" s="141"/>
      <c r="BJ15" s="141"/>
      <c r="BK15" s="141"/>
      <c r="BL15" s="141"/>
      <c r="BM15" s="141"/>
      <c r="BN15" s="141"/>
      <c r="BO15" s="141"/>
      <c r="BP15" s="141"/>
      <c r="BQ15" s="141"/>
      <c r="BR15" s="141"/>
      <c r="BS15" s="141"/>
      <c r="BT15" s="141"/>
      <c r="BU15" s="141"/>
      <c r="BV15" s="141"/>
      <c r="BW15" s="141"/>
      <c r="BX15" s="141"/>
      <c r="BY15" s="141"/>
      <c r="BZ15" s="141"/>
      <c r="CA15" s="141"/>
      <c r="CB15" s="141"/>
      <c r="CC15" s="141"/>
      <c r="CD15" s="141"/>
      <c r="CE15" s="141"/>
      <c r="CF15" s="141"/>
      <c r="CG15" s="141"/>
      <c r="CH15" s="141"/>
      <c r="CI15" s="141"/>
      <c r="CJ15" s="141"/>
      <c r="CK15" s="141"/>
      <c r="CL15" s="141"/>
      <c r="CM15" s="141"/>
      <c r="CN15" s="141"/>
      <c r="CO15" s="141"/>
      <c r="CP15" s="141"/>
      <c r="CQ15" s="141"/>
      <c r="CR15" s="141"/>
      <c r="CS15" s="141"/>
      <c r="CT15" s="141"/>
      <c r="CU15" s="141"/>
      <c r="CV15" s="141"/>
    </row>
    <row r="16" spans="1:100" ht="24" customHeight="1" outlineLevel="1" thickBot="1" x14ac:dyDescent="0.35">
      <c r="A16" s="252"/>
      <c r="B16" s="15" t="s">
        <v>16</v>
      </c>
      <c r="C16" s="7" t="s">
        <v>6</v>
      </c>
      <c r="D16" s="8"/>
      <c r="E16" s="9">
        <v>60</v>
      </c>
      <c r="F16" s="10"/>
      <c r="G16" s="156"/>
      <c r="H16" s="141"/>
      <c r="I16" s="141"/>
      <c r="J16" s="141"/>
      <c r="K16" s="141"/>
      <c r="L16" s="141"/>
      <c r="M16" s="141"/>
      <c r="N16" s="141"/>
      <c r="O16" s="141"/>
      <c r="P16" s="141"/>
      <c r="Q16" s="141"/>
      <c r="R16" s="141"/>
      <c r="S16" s="141"/>
      <c r="T16" s="141"/>
      <c r="U16" s="141"/>
      <c r="V16" s="141"/>
      <c r="W16" s="141"/>
      <c r="X16" s="141"/>
      <c r="Y16" s="141"/>
      <c r="Z16" s="141"/>
      <c r="AA16" s="141"/>
      <c r="AB16" s="141"/>
      <c r="AC16" s="141"/>
      <c r="AD16" s="141"/>
      <c r="AE16" s="141"/>
      <c r="AF16" s="141"/>
      <c r="AG16" s="141"/>
      <c r="AH16" s="141"/>
      <c r="AI16" s="141"/>
      <c r="AJ16" s="141"/>
      <c r="AK16" s="141"/>
      <c r="AL16" s="141"/>
      <c r="AM16" s="141"/>
      <c r="AN16" s="141"/>
      <c r="AO16" s="141"/>
      <c r="AP16" s="141"/>
      <c r="AQ16" s="141"/>
      <c r="AR16" s="141"/>
      <c r="AS16" s="141"/>
      <c r="AT16" s="141"/>
      <c r="AU16" s="141"/>
      <c r="AV16" s="141"/>
      <c r="AW16" s="141"/>
      <c r="AX16" s="141"/>
      <c r="AY16" s="141"/>
      <c r="AZ16" s="141"/>
      <c r="BA16" s="141"/>
      <c r="BB16" s="141"/>
      <c r="BC16" s="141"/>
      <c r="BD16" s="141"/>
      <c r="BE16" s="141"/>
      <c r="BF16" s="141"/>
      <c r="BG16" s="141"/>
      <c r="BH16" s="141"/>
      <c r="BI16" s="141"/>
      <c r="BJ16" s="141"/>
      <c r="BK16" s="141"/>
      <c r="BL16" s="141"/>
      <c r="BM16" s="141"/>
      <c r="BN16" s="141"/>
      <c r="BO16" s="141"/>
      <c r="BP16" s="141"/>
      <c r="BQ16" s="141"/>
      <c r="BR16" s="141"/>
      <c r="BS16" s="141"/>
      <c r="BT16" s="141"/>
      <c r="BU16" s="141"/>
      <c r="BV16" s="141"/>
      <c r="BW16" s="141"/>
      <c r="BX16" s="141"/>
      <c r="BY16" s="141"/>
      <c r="BZ16" s="141"/>
      <c r="CA16" s="141"/>
      <c r="CB16" s="141"/>
      <c r="CC16" s="141"/>
      <c r="CD16" s="141"/>
      <c r="CE16" s="141"/>
      <c r="CF16" s="141"/>
      <c r="CG16" s="141"/>
      <c r="CH16" s="141"/>
      <c r="CI16" s="141"/>
      <c r="CJ16" s="141"/>
      <c r="CK16" s="141"/>
      <c r="CL16" s="141"/>
      <c r="CM16" s="141"/>
      <c r="CN16" s="141"/>
      <c r="CO16" s="141"/>
      <c r="CP16" s="141"/>
      <c r="CQ16" s="141"/>
      <c r="CR16" s="141"/>
      <c r="CS16" s="141"/>
      <c r="CT16" s="141"/>
      <c r="CU16" s="141"/>
      <c r="CV16" s="141"/>
    </row>
    <row r="17" spans="1:100" ht="27" customHeight="1" outlineLevel="1" thickBot="1" x14ac:dyDescent="0.35">
      <c r="A17" s="252"/>
      <c r="B17" s="16" t="s">
        <v>17</v>
      </c>
      <c r="C17" s="7" t="s">
        <v>6</v>
      </c>
      <c r="D17" s="8"/>
      <c r="E17" s="9">
        <v>60</v>
      </c>
      <c r="F17" s="10"/>
      <c r="G17" s="156"/>
      <c r="H17" s="141"/>
      <c r="I17" s="141"/>
      <c r="J17" s="141"/>
      <c r="K17" s="141"/>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c r="AQ17" s="141"/>
      <c r="AR17" s="141"/>
      <c r="AS17" s="141"/>
      <c r="AT17" s="141"/>
      <c r="AU17" s="141"/>
      <c r="AV17" s="141"/>
      <c r="AW17" s="141"/>
      <c r="AX17" s="141"/>
      <c r="AY17" s="141"/>
      <c r="AZ17" s="141"/>
      <c r="BA17" s="141"/>
      <c r="BB17" s="141"/>
      <c r="BC17" s="141"/>
      <c r="BD17" s="141"/>
      <c r="BE17" s="141"/>
      <c r="BF17" s="141"/>
      <c r="BG17" s="141"/>
      <c r="BH17" s="141"/>
      <c r="BI17" s="141"/>
      <c r="BJ17" s="141"/>
      <c r="BK17" s="141"/>
      <c r="BL17" s="141"/>
      <c r="BM17" s="141"/>
      <c r="BN17" s="141"/>
      <c r="BO17" s="141"/>
      <c r="BP17" s="141"/>
      <c r="BQ17" s="141"/>
      <c r="BR17" s="141"/>
      <c r="BS17" s="141"/>
      <c r="BT17" s="141"/>
      <c r="BU17" s="141"/>
      <c r="BV17" s="141"/>
      <c r="BW17" s="141"/>
      <c r="BX17" s="141"/>
      <c r="BY17" s="141"/>
      <c r="BZ17" s="141"/>
      <c r="CA17" s="141"/>
      <c r="CB17" s="141"/>
      <c r="CC17" s="141"/>
      <c r="CD17" s="141"/>
      <c r="CE17" s="141"/>
      <c r="CF17" s="141"/>
      <c r="CG17" s="141"/>
      <c r="CH17" s="141"/>
      <c r="CI17" s="141"/>
      <c r="CJ17" s="141"/>
      <c r="CK17" s="141"/>
      <c r="CL17" s="141"/>
      <c r="CM17" s="141"/>
      <c r="CN17" s="141"/>
      <c r="CO17" s="141"/>
      <c r="CP17" s="141"/>
      <c r="CQ17" s="141"/>
      <c r="CR17" s="141"/>
      <c r="CS17" s="141"/>
      <c r="CT17" s="141"/>
      <c r="CU17" s="141"/>
      <c r="CV17" s="141"/>
    </row>
    <row r="18" spans="1:100" ht="23.25" customHeight="1" outlineLevel="1" thickBot="1" x14ac:dyDescent="0.35">
      <c r="A18" s="252"/>
      <c r="B18" s="15" t="s">
        <v>18</v>
      </c>
      <c r="C18" s="7" t="s">
        <v>6</v>
      </c>
      <c r="D18" s="8"/>
      <c r="E18" s="9">
        <v>60</v>
      </c>
      <c r="F18" s="10"/>
      <c r="G18" s="156"/>
      <c r="H18" s="141"/>
      <c r="I18" s="141"/>
      <c r="J18" s="141"/>
      <c r="K18" s="141"/>
      <c r="L18" s="141"/>
      <c r="M18" s="141"/>
      <c r="N18" s="141"/>
      <c r="O18" s="141"/>
      <c r="P18" s="141"/>
      <c r="Q18" s="141"/>
      <c r="R18" s="141"/>
      <c r="S18" s="141"/>
      <c r="T18" s="141"/>
      <c r="U18" s="141"/>
      <c r="V18" s="141"/>
      <c r="W18" s="141"/>
      <c r="X18" s="141"/>
      <c r="Y18" s="141"/>
      <c r="Z18" s="141"/>
      <c r="AA18" s="141"/>
      <c r="AB18" s="141"/>
      <c r="AC18" s="141"/>
      <c r="AD18" s="141"/>
      <c r="AE18" s="141"/>
      <c r="AF18" s="141"/>
      <c r="AG18" s="141"/>
      <c r="AH18" s="141"/>
      <c r="AI18" s="141"/>
      <c r="AJ18" s="141"/>
      <c r="AK18" s="141"/>
      <c r="AL18" s="141"/>
      <c r="AM18" s="141"/>
      <c r="AN18" s="141"/>
      <c r="AO18" s="141"/>
      <c r="AP18" s="141"/>
      <c r="AQ18" s="141"/>
      <c r="AR18" s="141"/>
      <c r="AS18" s="141"/>
      <c r="AT18" s="141"/>
      <c r="AU18" s="141"/>
      <c r="AV18" s="141"/>
      <c r="AW18" s="141"/>
      <c r="AX18" s="141"/>
      <c r="AY18" s="141"/>
      <c r="AZ18" s="141"/>
      <c r="BA18" s="141"/>
      <c r="BB18" s="141"/>
      <c r="BC18" s="141"/>
      <c r="BD18" s="141"/>
      <c r="BE18" s="141"/>
      <c r="BF18" s="141"/>
      <c r="BG18" s="141"/>
      <c r="BH18" s="141"/>
      <c r="BI18" s="141"/>
      <c r="BJ18" s="141"/>
      <c r="BK18" s="141"/>
      <c r="BL18" s="141"/>
      <c r="BM18" s="141"/>
      <c r="BN18" s="141"/>
      <c r="BO18" s="141"/>
      <c r="BP18" s="141"/>
      <c r="BQ18" s="141"/>
      <c r="BR18" s="141"/>
      <c r="BS18" s="141"/>
      <c r="BT18" s="141"/>
      <c r="BU18" s="141"/>
      <c r="BV18" s="141"/>
      <c r="BW18" s="141"/>
      <c r="BX18" s="141"/>
      <c r="BY18" s="141"/>
      <c r="BZ18" s="141"/>
      <c r="CA18" s="141"/>
      <c r="CB18" s="141"/>
      <c r="CC18" s="141"/>
      <c r="CD18" s="141"/>
      <c r="CE18" s="141"/>
      <c r="CF18" s="141"/>
      <c r="CG18" s="141"/>
      <c r="CH18" s="141"/>
      <c r="CI18" s="141"/>
      <c r="CJ18" s="141"/>
      <c r="CK18" s="141"/>
      <c r="CL18" s="141"/>
      <c r="CM18" s="141"/>
      <c r="CN18" s="141"/>
      <c r="CO18" s="141"/>
      <c r="CP18" s="141"/>
      <c r="CQ18" s="141"/>
      <c r="CR18" s="141"/>
      <c r="CS18" s="141"/>
      <c r="CT18" s="141"/>
      <c r="CU18" s="141"/>
      <c r="CV18" s="141"/>
    </row>
    <row r="19" spans="1:100" ht="27.75" customHeight="1" outlineLevel="1" thickBot="1" x14ac:dyDescent="0.35">
      <c r="A19" s="252"/>
      <c r="B19" s="15" t="s">
        <v>19</v>
      </c>
      <c r="C19" s="7" t="s">
        <v>6</v>
      </c>
      <c r="D19" s="8"/>
      <c r="E19" s="9">
        <v>60</v>
      </c>
      <c r="F19" s="10"/>
      <c r="G19" s="156"/>
      <c r="H19" s="141"/>
      <c r="I19" s="141"/>
      <c r="J19" s="141"/>
      <c r="K19" s="141"/>
      <c r="L19" s="141"/>
      <c r="M19" s="141"/>
      <c r="N19" s="141"/>
      <c r="O19" s="141"/>
      <c r="P19" s="141"/>
      <c r="Q19" s="141"/>
      <c r="R19" s="141"/>
      <c r="S19" s="141"/>
      <c r="T19" s="141"/>
      <c r="U19" s="141"/>
      <c r="V19" s="141"/>
      <c r="W19" s="141"/>
      <c r="X19" s="141"/>
      <c r="Y19" s="141"/>
      <c r="Z19" s="141"/>
      <c r="AA19" s="141"/>
      <c r="AB19" s="141"/>
      <c r="AC19" s="141"/>
      <c r="AD19" s="141"/>
      <c r="AE19" s="141"/>
      <c r="AF19" s="141"/>
      <c r="AG19" s="141"/>
      <c r="AH19" s="141"/>
      <c r="AI19" s="141"/>
      <c r="AJ19" s="141"/>
      <c r="AK19" s="141"/>
      <c r="AL19" s="141"/>
      <c r="AM19" s="141"/>
      <c r="AN19" s="141"/>
      <c r="AO19" s="141"/>
      <c r="AP19" s="141"/>
      <c r="AQ19" s="141"/>
      <c r="AR19" s="141"/>
      <c r="AS19" s="141"/>
      <c r="AT19" s="141"/>
      <c r="AU19" s="141"/>
      <c r="AV19" s="141"/>
      <c r="AW19" s="141"/>
      <c r="AX19" s="141"/>
      <c r="AY19" s="141"/>
      <c r="AZ19" s="141"/>
      <c r="BA19" s="141"/>
      <c r="BB19" s="141"/>
      <c r="BC19" s="141"/>
      <c r="BD19" s="141"/>
      <c r="BE19" s="141"/>
      <c r="BF19" s="141"/>
      <c r="BG19" s="141"/>
      <c r="BH19" s="141"/>
      <c r="BI19" s="141"/>
      <c r="BJ19" s="141"/>
      <c r="BK19" s="141"/>
      <c r="BL19" s="141"/>
      <c r="BM19" s="141"/>
      <c r="BN19" s="141"/>
      <c r="BO19" s="141"/>
      <c r="BP19" s="141"/>
      <c r="BQ19" s="141"/>
      <c r="BR19" s="141"/>
      <c r="BS19" s="141"/>
      <c r="BT19" s="141"/>
      <c r="BU19" s="141"/>
      <c r="BV19" s="141"/>
      <c r="BW19" s="141"/>
      <c r="BX19" s="141"/>
      <c r="BY19" s="141"/>
      <c r="BZ19" s="141"/>
      <c r="CA19" s="141"/>
      <c r="CB19" s="141"/>
      <c r="CC19" s="141"/>
      <c r="CD19" s="141"/>
      <c r="CE19" s="141"/>
      <c r="CF19" s="141"/>
      <c r="CG19" s="141"/>
      <c r="CH19" s="141"/>
      <c r="CI19" s="141"/>
      <c r="CJ19" s="141"/>
      <c r="CK19" s="141"/>
      <c r="CL19" s="141"/>
      <c r="CM19" s="141"/>
      <c r="CN19" s="141"/>
      <c r="CO19" s="141"/>
      <c r="CP19" s="141"/>
      <c r="CQ19" s="141"/>
      <c r="CR19" s="141"/>
      <c r="CS19" s="141"/>
      <c r="CT19" s="141"/>
      <c r="CU19" s="141"/>
      <c r="CV19" s="141"/>
    </row>
    <row r="20" spans="1:100" ht="23.25" customHeight="1" outlineLevel="1" thickBot="1" x14ac:dyDescent="0.35">
      <c r="A20" s="252"/>
      <c r="B20" s="16" t="s">
        <v>20</v>
      </c>
      <c r="C20" s="7" t="s">
        <v>6</v>
      </c>
      <c r="D20" s="8"/>
      <c r="E20" s="9">
        <v>60</v>
      </c>
      <c r="F20" s="10"/>
      <c r="G20" s="156"/>
      <c r="H20" s="141"/>
      <c r="I20" s="141"/>
      <c r="J20" s="141"/>
      <c r="K20" s="141"/>
      <c r="L20" s="141"/>
      <c r="M20" s="141"/>
      <c r="N20" s="141"/>
      <c r="O20" s="141"/>
      <c r="P20" s="141"/>
      <c r="Q20" s="141"/>
      <c r="R20" s="141"/>
      <c r="S20" s="141"/>
      <c r="T20" s="141"/>
      <c r="U20" s="141"/>
      <c r="V20" s="141"/>
      <c r="W20" s="141"/>
      <c r="X20" s="141"/>
      <c r="Y20" s="141"/>
      <c r="Z20" s="141"/>
      <c r="AA20" s="141"/>
      <c r="AB20" s="141"/>
      <c r="AC20" s="141"/>
      <c r="AD20" s="141"/>
      <c r="AE20" s="141"/>
      <c r="AF20" s="141"/>
      <c r="AG20" s="141"/>
      <c r="AH20" s="141"/>
      <c r="AI20" s="141"/>
      <c r="AJ20" s="141"/>
      <c r="AK20" s="141"/>
      <c r="AL20" s="141"/>
      <c r="AM20" s="141"/>
      <c r="AN20" s="141"/>
      <c r="AO20" s="141"/>
      <c r="AP20" s="141"/>
      <c r="AQ20" s="141"/>
      <c r="AR20" s="141"/>
      <c r="AS20" s="141"/>
      <c r="AT20" s="141"/>
      <c r="AU20" s="141"/>
      <c r="AV20" s="141"/>
      <c r="AW20" s="141"/>
      <c r="AX20" s="141"/>
      <c r="AY20" s="141"/>
      <c r="AZ20" s="141"/>
      <c r="BA20" s="141"/>
      <c r="BB20" s="141"/>
      <c r="BC20" s="141"/>
      <c r="BD20" s="141"/>
      <c r="BE20" s="141"/>
      <c r="BF20" s="141"/>
      <c r="BG20" s="141"/>
      <c r="BH20" s="141"/>
      <c r="BI20" s="141"/>
      <c r="BJ20" s="141"/>
      <c r="BK20" s="141"/>
      <c r="BL20" s="141"/>
      <c r="BM20" s="141"/>
      <c r="BN20" s="141"/>
      <c r="BO20" s="141"/>
      <c r="BP20" s="141"/>
      <c r="BQ20" s="141"/>
      <c r="BR20" s="141"/>
      <c r="BS20" s="141"/>
      <c r="BT20" s="141"/>
      <c r="BU20" s="141"/>
      <c r="BV20" s="141"/>
      <c r="BW20" s="141"/>
      <c r="BX20" s="141"/>
      <c r="BY20" s="141"/>
      <c r="BZ20" s="141"/>
      <c r="CA20" s="141"/>
      <c r="CB20" s="141"/>
      <c r="CC20" s="141"/>
      <c r="CD20" s="141"/>
      <c r="CE20" s="141"/>
      <c r="CF20" s="141"/>
      <c r="CG20" s="141"/>
      <c r="CH20" s="141"/>
      <c r="CI20" s="141"/>
      <c r="CJ20" s="141"/>
      <c r="CK20" s="141"/>
      <c r="CL20" s="141"/>
      <c r="CM20" s="141"/>
      <c r="CN20" s="141"/>
      <c r="CO20" s="141"/>
      <c r="CP20" s="141"/>
      <c r="CQ20" s="141"/>
      <c r="CR20" s="141"/>
      <c r="CS20" s="141"/>
      <c r="CT20" s="141"/>
      <c r="CU20" s="141"/>
      <c r="CV20" s="141"/>
    </row>
    <row r="21" spans="1:100" ht="21" customHeight="1" outlineLevel="1" thickBot="1" x14ac:dyDescent="0.35">
      <c r="A21" s="252"/>
      <c r="B21" s="15" t="s">
        <v>21</v>
      </c>
      <c r="C21" s="7" t="s">
        <v>6</v>
      </c>
      <c r="D21" s="8"/>
      <c r="E21" s="9">
        <v>60</v>
      </c>
      <c r="F21" s="10"/>
      <c r="G21" s="156"/>
      <c r="H21" s="141"/>
      <c r="I21" s="141"/>
      <c r="J21" s="141"/>
      <c r="K21" s="141"/>
      <c r="L21" s="141"/>
      <c r="M21" s="141"/>
      <c r="N21" s="141"/>
      <c r="O21" s="141"/>
      <c r="P21" s="141"/>
      <c r="Q21" s="141"/>
      <c r="R21" s="141"/>
      <c r="S21" s="141"/>
      <c r="T21" s="141"/>
      <c r="U21" s="141"/>
      <c r="V21" s="141"/>
      <c r="W21" s="141"/>
      <c r="X21" s="141"/>
      <c r="Y21" s="141"/>
      <c r="Z21" s="141"/>
      <c r="AA21" s="141"/>
      <c r="AB21" s="141"/>
      <c r="AC21" s="141"/>
      <c r="AD21" s="141"/>
      <c r="AE21" s="141"/>
      <c r="AF21" s="141"/>
      <c r="AG21" s="141"/>
      <c r="AH21" s="141"/>
      <c r="AI21" s="141"/>
      <c r="AJ21" s="141"/>
      <c r="AK21" s="141"/>
      <c r="AL21" s="141"/>
      <c r="AM21" s="141"/>
      <c r="AN21" s="141"/>
      <c r="AO21" s="141"/>
      <c r="AP21" s="141"/>
      <c r="AQ21" s="141"/>
      <c r="AR21" s="141"/>
      <c r="AS21" s="141"/>
      <c r="AT21" s="141"/>
      <c r="AU21" s="141"/>
      <c r="AV21" s="141"/>
      <c r="AW21" s="141"/>
      <c r="AX21" s="141"/>
      <c r="AY21" s="141"/>
      <c r="AZ21" s="141"/>
      <c r="BA21" s="141"/>
      <c r="BB21" s="141"/>
      <c r="BC21" s="141"/>
      <c r="BD21" s="141"/>
      <c r="BE21" s="141"/>
      <c r="BF21" s="141"/>
      <c r="BG21" s="141"/>
      <c r="BH21" s="141"/>
      <c r="BI21" s="141"/>
      <c r="BJ21" s="141"/>
      <c r="BK21" s="141"/>
      <c r="BL21" s="141"/>
      <c r="BM21" s="141"/>
      <c r="BN21" s="141"/>
      <c r="BO21" s="141"/>
      <c r="BP21" s="141"/>
      <c r="BQ21" s="141"/>
      <c r="BR21" s="141"/>
      <c r="BS21" s="141"/>
      <c r="BT21" s="141"/>
      <c r="BU21" s="141"/>
      <c r="BV21" s="141"/>
      <c r="BW21" s="141"/>
      <c r="BX21" s="141"/>
      <c r="BY21" s="141"/>
      <c r="BZ21" s="141"/>
      <c r="CA21" s="141"/>
      <c r="CB21" s="141"/>
      <c r="CC21" s="141"/>
      <c r="CD21" s="141"/>
      <c r="CE21" s="141"/>
      <c r="CF21" s="141"/>
      <c r="CG21" s="141"/>
      <c r="CH21" s="141"/>
      <c r="CI21" s="141"/>
      <c r="CJ21" s="141"/>
      <c r="CK21" s="141"/>
      <c r="CL21" s="141"/>
      <c r="CM21" s="141"/>
      <c r="CN21" s="141"/>
      <c r="CO21" s="141"/>
      <c r="CP21" s="141"/>
      <c r="CQ21" s="141"/>
      <c r="CR21" s="141"/>
      <c r="CS21" s="141"/>
      <c r="CT21" s="141"/>
      <c r="CU21" s="141"/>
      <c r="CV21" s="141"/>
    </row>
    <row r="22" spans="1:100" ht="37.200000000000003" customHeight="1" outlineLevel="1" thickBot="1" x14ac:dyDescent="0.35">
      <c r="A22" s="252"/>
      <c r="B22" s="16" t="s">
        <v>22</v>
      </c>
      <c r="C22" s="7" t="s">
        <v>6</v>
      </c>
      <c r="D22" s="8"/>
      <c r="E22" s="9">
        <v>60</v>
      </c>
      <c r="F22" s="10"/>
      <c r="G22" s="156"/>
      <c r="H22" s="141"/>
      <c r="I22" s="141"/>
      <c r="J22" s="141"/>
      <c r="K22" s="141"/>
      <c r="L22" s="141"/>
      <c r="M22" s="141"/>
      <c r="N22" s="141"/>
      <c r="O22" s="141"/>
      <c r="P22" s="141"/>
      <c r="Q22" s="141"/>
      <c r="R22" s="141"/>
      <c r="S22" s="141"/>
      <c r="T22" s="141"/>
      <c r="U22" s="141"/>
      <c r="V22" s="141"/>
      <c r="W22" s="141"/>
      <c r="X22" s="141"/>
      <c r="Y22" s="141"/>
      <c r="Z22" s="141"/>
      <c r="AA22" s="141"/>
      <c r="AB22" s="141"/>
      <c r="AC22" s="141"/>
      <c r="AD22" s="141"/>
      <c r="AE22" s="141"/>
      <c r="AF22" s="141"/>
      <c r="AG22" s="141"/>
      <c r="AH22" s="141"/>
      <c r="AI22" s="141"/>
      <c r="AJ22" s="141"/>
      <c r="AK22" s="141"/>
      <c r="AL22" s="141"/>
      <c r="AM22" s="141"/>
      <c r="AN22" s="141"/>
      <c r="AO22" s="141"/>
      <c r="AP22" s="141"/>
      <c r="AQ22" s="141"/>
      <c r="AR22" s="141"/>
      <c r="AS22" s="141"/>
      <c r="AT22" s="141"/>
      <c r="AU22" s="141"/>
      <c r="AV22" s="141"/>
      <c r="AW22" s="141"/>
      <c r="AX22" s="141"/>
      <c r="AY22" s="141"/>
      <c r="AZ22" s="141"/>
      <c r="BA22" s="141"/>
      <c r="BB22" s="141"/>
      <c r="BC22" s="141"/>
      <c r="BD22" s="141"/>
      <c r="BE22" s="141"/>
      <c r="BF22" s="141"/>
      <c r="BG22" s="141"/>
      <c r="BH22" s="141"/>
      <c r="BI22" s="141"/>
      <c r="BJ22" s="141"/>
      <c r="BK22" s="141"/>
      <c r="BL22" s="141"/>
      <c r="BM22" s="141"/>
      <c r="BN22" s="141"/>
      <c r="BO22" s="141"/>
      <c r="BP22" s="141"/>
      <c r="BQ22" s="141"/>
      <c r="BR22" s="141"/>
      <c r="BS22" s="141"/>
      <c r="BT22" s="141"/>
      <c r="BU22" s="141"/>
      <c r="BV22" s="141"/>
      <c r="BW22" s="141"/>
      <c r="BX22" s="141"/>
      <c r="BY22" s="141"/>
      <c r="BZ22" s="141"/>
      <c r="CA22" s="141"/>
      <c r="CB22" s="141"/>
      <c r="CC22" s="141"/>
      <c r="CD22" s="141"/>
      <c r="CE22" s="141"/>
      <c r="CF22" s="141"/>
      <c r="CG22" s="141"/>
      <c r="CH22" s="141"/>
      <c r="CI22" s="141"/>
      <c r="CJ22" s="141"/>
      <c r="CK22" s="141"/>
      <c r="CL22" s="141"/>
      <c r="CM22" s="141"/>
      <c r="CN22" s="141"/>
      <c r="CO22" s="141"/>
      <c r="CP22" s="141"/>
      <c r="CQ22" s="141"/>
      <c r="CR22" s="141"/>
      <c r="CS22" s="141"/>
      <c r="CT22" s="141"/>
      <c r="CU22" s="141"/>
      <c r="CV22" s="141"/>
    </row>
    <row r="23" spans="1:100" ht="25.95" customHeight="1" outlineLevel="1" thickBot="1" x14ac:dyDescent="0.35">
      <c r="A23" s="252"/>
      <c r="B23" s="6" t="s">
        <v>23</v>
      </c>
      <c r="C23" s="7" t="s">
        <v>6</v>
      </c>
      <c r="D23" s="8"/>
      <c r="E23" s="9">
        <v>60</v>
      </c>
      <c r="F23" s="10"/>
      <c r="G23" s="156"/>
      <c r="H23" s="141"/>
      <c r="I23" s="141"/>
      <c r="J23" s="141"/>
      <c r="K23" s="141"/>
      <c r="L23" s="141"/>
      <c r="M23" s="141"/>
      <c r="N23" s="141"/>
      <c r="O23" s="141"/>
      <c r="P23" s="141"/>
      <c r="Q23" s="141"/>
      <c r="R23" s="141"/>
      <c r="S23" s="141"/>
      <c r="T23" s="141"/>
      <c r="U23" s="141"/>
      <c r="V23" s="141"/>
      <c r="W23" s="141"/>
      <c r="X23" s="141"/>
      <c r="Y23" s="141"/>
      <c r="Z23" s="141"/>
      <c r="AA23" s="141"/>
      <c r="AB23" s="141"/>
      <c r="AC23" s="141"/>
      <c r="AD23" s="141"/>
      <c r="AE23" s="141"/>
      <c r="AF23" s="141"/>
      <c r="AG23" s="141"/>
      <c r="AH23" s="141"/>
      <c r="AI23" s="141"/>
      <c r="AJ23" s="141"/>
      <c r="AK23" s="141"/>
      <c r="AL23" s="141"/>
      <c r="AM23" s="141"/>
      <c r="AN23" s="141"/>
      <c r="AO23" s="141"/>
      <c r="AP23" s="141"/>
      <c r="AQ23" s="141"/>
      <c r="AR23" s="141"/>
      <c r="AS23" s="141"/>
      <c r="AT23" s="141"/>
      <c r="AU23" s="141"/>
      <c r="AV23" s="141"/>
      <c r="AW23" s="141"/>
      <c r="AX23" s="141"/>
      <c r="AY23" s="141"/>
      <c r="AZ23" s="141"/>
      <c r="BA23" s="141"/>
      <c r="BB23" s="141"/>
      <c r="BC23" s="141"/>
      <c r="BD23" s="141"/>
      <c r="BE23" s="141"/>
      <c r="BF23" s="141"/>
      <c r="BG23" s="141"/>
      <c r="BH23" s="141"/>
      <c r="BI23" s="141"/>
      <c r="BJ23" s="141"/>
      <c r="BK23" s="141"/>
      <c r="BL23" s="141"/>
      <c r="BM23" s="141"/>
      <c r="BN23" s="141"/>
      <c r="BO23" s="141"/>
      <c r="BP23" s="141"/>
      <c r="BQ23" s="141"/>
      <c r="BR23" s="141"/>
      <c r="BS23" s="141"/>
      <c r="BT23" s="141"/>
      <c r="BU23" s="141"/>
      <c r="BV23" s="141"/>
      <c r="BW23" s="141"/>
      <c r="BX23" s="141"/>
      <c r="BY23" s="141"/>
      <c r="BZ23" s="141"/>
      <c r="CA23" s="141"/>
      <c r="CB23" s="141"/>
      <c r="CC23" s="141"/>
      <c r="CD23" s="141"/>
      <c r="CE23" s="141"/>
      <c r="CF23" s="141"/>
      <c r="CG23" s="141"/>
      <c r="CH23" s="141"/>
      <c r="CI23" s="141"/>
      <c r="CJ23" s="141"/>
      <c r="CK23" s="141"/>
      <c r="CL23" s="141"/>
      <c r="CM23" s="141"/>
      <c r="CN23" s="141"/>
      <c r="CO23" s="141"/>
      <c r="CP23" s="141"/>
      <c r="CQ23" s="141"/>
      <c r="CR23" s="141"/>
      <c r="CS23" s="141"/>
      <c r="CT23" s="141"/>
      <c r="CU23" s="141"/>
      <c r="CV23" s="141"/>
    </row>
    <row r="24" spans="1:100" ht="30" customHeight="1" outlineLevel="1" thickBot="1" x14ac:dyDescent="0.35">
      <c r="A24" s="252"/>
      <c r="B24" s="6" t="s">
        <v>24</v>
      </c>
      <c r="C24" s="7" t="s">
        <v>6</v>
      </c>
      <c r="D24" s="8"/>
      <c r="E24" s="9">
        <v>60</v>
      </c>
      <c r="F24" s="10"/>
      <c r="G24" s="156"/>
      <c r="H24" s="141"/>
      <c r="I24" s="141"/>
      <c r="J24" s="141"/>
      <c r="K24" s="141"/>
      <c r="L24" s="141"/>
      <c r="M24" s="141"/>
      <c r="N24" s="141"/>
      <c r="O24" s="141"/>
      <c r="P24" s="141"/>
      <c r="Q24" s="141"/>
      <c r="R24" s="141"/>
      <c r="S24" s="141"/>
      <c r="T24" s="141"/>
      <c r="U24" s="141"/>
      <c r="V24" s="141"/>
      <c r="W24" s="141"/>
      <c r="X24" s="141"/>
      <c r="Y24" s="141"/>
      <c r="Z24" s="141"/>
      <c r="AA24" s="141"/>
      <c r="AB24" s="141"/>
      <c r="AC24" s="141"/>
      <c r="AD24" s="141"/>
      <c r="AE24" s="141"/>
      <c r="AF24" s="141"/>
      <c r="AG24" s="141"/>
      <c r="AH24" s="141"/>
      <c r="AI24" s="141"/>
      <c r="AJ24" s="141"/>
      <c r="AK24" s="141"/>
      <c r="AL24" s="141"/>
      <c r="AM24" s="141"/>
      <c r="AN24" s="141"/>
      <c r="AO24" s="141"/>
      <c r="AP24" s="141"/>
      <c r="AQ24" s="141"/>
      <c r="AR24" s="141"/>
      <c r="AS24" s="141"/>
      <c r="AT24" s="141"/>
      <c r="AU24" s="141"/>
      <c r="AV24" s="141"/>
      <c r="AW24" s="141"/>
      <c r="AX24" s="141"/>
      <c r="AY24" s="141"/>
      <c r="AZ24" s="141"/>
      <c r="BA24" s="141"/>
      <c r="BB24" s="141"/>
      <c r="BC24" s="141"/>
      <c r="BD24" s="141"/>
      <c r="BE24" s="141"/>
      <c r="BF24" s="141"/>
      <c r="BG24" s="141"/>
      <c r="BH24" s="141"/>
      <c r="BI24" s="141"/>
      <c r="BJ24" s="141"/>
      <c r="BK24" s="141"/>
      <c r="BL24" s="141"/>
      <c r="BM24" s="141"/>
      <c r="BN24" s="141"/>
      <c r="BO24" s="141"/>
      <c r="BP24" s="141"/>
      <c r="BQ24" s="141"/>
      <c r="BR24" s="141"/>
      <c r="BS24" s="141"/>
      <c r="BT24" s="141"/>
      <c r="BU24" s="141"/>
      <c r="BV24" s="141"/>
      <c r="BW24" s="141"/>
      <c r="BX24" s="141"/>
      <c r="BY24" s="141"/>
      <c r="BZ24" s="141"/>
      <c r="CA24" s="141"/>
      <c r="CB24" s="141"/>
      <c r="CC24" s="141"/>
      <c r="CD24" s="141"/>
      <c r="CE24" s="141"/>
      <c r="CF24" s="141"/>
      <c r="CG24" s="141"/>
      <c r="CH24" s="141"/>
      <c r="CI24" s="141"/>
      <c r="CJ24" s="141"/>
      <c r="CK24" s="141"/>
      <c r="CL24" s="141"/>
      <c r="CM24" s="141"/>
      <c r="CN24" s="141"/>
      <c r="CO24" s="141"/>
      <c r="CP24" s="141"/>
      <c r="CQ24" s="141"/>
      <c r="CR24" s="141"/>
      <c r="CS24" s="141"/>
      <c r="CT24" s="141"/>
      <c r="CU24" s="141"/>
      <c r="CV24" s="141"/>
    </row>
    <row r="25" spans="1:100" ht="24" customHeight="1" outlineLevel="1" thickBot="1" x14ac:dyDescent="0.35">
      <c r="A25" s="252"/>
      <c r="B25" s="6" t="s">
        <v>25</v>
      </c>
      <c r="C25" s="11" t="s">
        <v>6</v>
      </c>
      <c r="D25" s="12"/>
      <c r="E25" s="9">
        <v>60</v>
      </c>
      <c r="F25" s="10"/>
      <c r="G25" s="156"/>
      <c r="H25" s="141"/>
      <c r="I25" s="141"/>
      <c r="J25" s="141"/>
      <c r="K25" s="141"/>
      <c r="L25" s="141"/>
      <c r="M25" s="141"/>
      <c r="N25" s="141"/>
      <c r="O25" s="141"/>
      <c r="P25" s="141"/>
      <c r="Q25" s="141"/>
      <c r="R25" s="141"/>
      <c r="S25" s="141"/>
      <c r="T25" s="141"/>
      <c r="U25" s="141"/>
      <c r="V25" s="141"/>
      <c r="W25" s="141"/>
      <c r="X25" s="141"/>
      <c r="Y25" s="141"/>
      <c r="Z25" s="141"/>
      <c r="AA25" s="141"/>
      <c r="AB25" s="141"/>
      <c r="AC25" s="141"/>
      <c r="AD25" s="141"/>
      <c r="AE25" s="141"/>
      <c r="AF25" s="141"/>
      <c r="AG25" s="141"/>
      <c r="AH25" s="141"/>
      <c r="AI25" s="141"/>
      <c r="AJ25" s="141"/>
      <c r="AK25" s="141"/>
      <c r="AL25" s="141"/>
      <c r="AM25" s="141"/>
      <c r="AN25" s="141"/>
      <c r="AO25" s="141"/>
      <c r="AP25" s="141"/>
      <c r="AQ25" s="141"/>
      <c r="AR25" s="141"/>
      <c r="AS25" s="141"/>
      <c r="AT25" s="141"/>
      <c r="AU25" s="141"/>
      <c r="AV25" s="141"/>
      <c r="AW25" s="141"/>
      <c r="AX25" s="141"/>
      <c r="AY25" s="141"/>
      <c r="AZ25" s="141"/>
      <c r="BA25" s="141"/>
      <c r="BB25" s="141"/>
      <c r="BC25" s="141"/>
      <c r="BD25" s="141"/>
      <c r="BE25" s="141"/>
      <c r="BF25" s="141"/>
      <c r="BG25" s="141"/>
      <c r="BH25" s="141"/>
      <c r="BI25" s="141"/>
      <c r="BJ25" s="141"/>
      <c r="BK25" s="141"/>
      <c r="BL25" s="141"/>
      <c r="BM25" s="141"/>
      <c r="BN25" s="141"/>
      <c r="BO25" s="141"/>
      <c r="BP25" s="141"/>
      <c r="BQ25" s="141"/>
      <c r="BR25" s="141"/>
      <c r="BS25" s="141"/>
      <c r="BT25" s="141"/>
      <c r="BU25" s="141"/>
      <c r="BV25" s="141"/>
      <c r="BW25" s="141"/>
      <c r="BX25" s="141"/>
      <c r="BY25" s="141"/>
      <c r="BZ25" s="141"/>
      <c r="CA25" s="141"/>
      <c r="CB25" s="141"/>
      <c r="CC25" s="141"/>
      <c r="CD25" s="141"/>
      <c r="CE25" s="141"/>
      <c r="CF25" s="141"/>
      <c r="CG25" s="141"/>
      <c r="CH25" s="141"/>
      <c r="CI25" s="141"/>
      <c r="CJ25" s="141"/>
      <c r="CK25" s="141"/>
      <c r="CL25" s="141"/>
      <c r="CM25" s="141"/>
      <c r="CN25" s="141"/>
      <c r="CO25" s="141"/>
      <c r="CP25" s="141"/>
      <c r="CQ25" s="141"/>
      <c r="CR25" s="141"/>
      <c r="CS25" s="141"/>
      <c r="CT25" s="141"/>
      <c r="CU25" s="141"/>
      <c r="CV25" s="141"/>
    </row>
    <row r="26" spans="1:100" ht="27.75" customHeight="1" outlineLevel="1" thickBot="1" x14ac:dyDescent="0.35">
      <c r="A26" s="252"/>
      <c r="B26" s="6" t="s">
        <v>26</v>
      </c>
      <c r="C26" s="50" t="s">
        <v>6</v>
      </c>
      <c r="D26" s="163"/>
      <c r="E26" s="47">
        <v>60</v>
      </c>
      <c r="F26" s="164"/>
      <c r="G26" s="156"/>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1"/>
      <c r="AF26" s="141"/>
      <c r="AG26" s="141"/>
      <c r="AH26" s="141"/>
      <c r="AI26" s="141"/>
      <c r="AJ26" s="141"/>
      <c r="AK26" s="141"/>
      <c r="AL26" s="141"/>
      <c r="AM26" s="141"/>
      <c r="AN26" s="141"/>
      <c r="AO26" s="141"/>
      <c r="AP26" s="141"/>
      <c r="AQ26" s="141"/>
      <c r="AR26" s="141"/>
      <c r="AS26" s="141"/>
      <c r="AT26" s="141"/>
      <c r="AU26" s="141"/>
      <c r="AV26" s="141"/>
      <c r="AW26" s="141"/>
      <c r="AX26" s="141"/>
      <c r="AY26" s="141"/>
      <c r="AZ26" s="141"/>
      <c r="BA26" s="141"/>
      <c r="BB26" s="141"/>
      <c r="BC26" s="141"/>
      <c r="BD26" s="141"/>
      <c r="BE26" s="141"/>
      <c r="BF26" s="141"/>
      <c r="BG26" s="141"/>
      <c r="BH26" s="141"/>
      <c r="BI26" s="141"/>
      <c r="BJ26" s="141"/>
      <c r="BK26" s="141"/>
      <c r="BL26" s="141"/>
      <c r="BM26" s="141"/>
      <c r="BN26" s="141"/>
      <c r="BO26" s="141"/>
      <c r="BP26" s="141"/>
      <c r="BQ26" s="141"/>
      <c r="BR26" s="141"/>
      <c r="BS26" s="141"/>
      <c r="BT26" s="141"/>
      <c r="BU26" s="141"/>
      <c r="BV26" s="141"/>
      <c r="BW26" s="141"/>
      <c r="BX26" s="141"/>
      <c r="BY26" s="141"/>
      <c r="BZ26" s="141"/>
      <c r="CA26" s="141"/>
      <c r="CB26" s="141"/>
      <c r="CC26" s="141"/>
      <c r="CD26" s="141"/>
      <c r="CE26" s="141"/>
      <c r="CF26" s="141"/>
      <c r="CG26" s="141"/>
      <c r="CH26" s="141"/>
      <c r="CI26" s="141"/>
      <c r="CJ26" s="141"/>
      <c r="CK26" s="141"/>
      <c r="CL26" s="141"/>
      <c r="CM26" s="141"/>
      <c r="CN26" s="141"/>
      <c r="CO26" s="141"/>
      <c r="CP26" s="141"/>
      <c r="CQ26" s="141"/>
      <c r="CR26" s="141"/>
      <c r="CS26" s="141"/>
      <c r="CT26" s="141"/>
      <c r="CU26" s="141"/>
      <c r="CV26" s="141"/>
    </row>
    <row r="27" spans="1:100" ht="33" customHeight="1" outlineLevel="1" thickBot="1" x14ac:dyDescent="0.35">
      <c r="A27" s="252"/>
      <c r="B27" s="227" t="s">
        <v>160</v>
      </c>
      <c r="C27" s="13" t="s">
        <v>163</v>
      </c>
      <c r="D27" s="55"/>
      <c r="E27" s="9">
        <v>480</v>
      </c>
      <c r="F27" s="14"/>
      <c r="G27" s="141"/>
      <c r="H27" s="141"/>
      <c r="I27" s="141"/>
      <c r="J27" s="141"/>
      <c r="K27" s="141"/>
      <c r="L27" s="141"/>
      <c r="M27" s="141"/>
      <c r="N27" s="141"/>
      <c r="O27" s="141"/>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1"/>
      <c r="AM27" s="141"/>
      <c r="AN27" s="141"/>
      <c r="AO27" s="141"/>
      <c r="AP27" s="141"/>
      <c r="AQ27" s="141"/>
      <c r="AR27" s="141"/>
    </row>
    <row r="28" spans="1:100" ht="27" customHeight="1" thickBot="1" x14ac:dyDescent="0.35">
      <c r="A28" s="252"/>
      <c r="B28" s="160"/>
      <c r="C28" s="160"/>
      <c r="D28" s="160"/>
      <c r="E28" s="144"/>
      <c r="F28" s="145"/>
      <c r="G28" s="142"/>
      <c r="H28" s="174"/>
      <c r="I28" s="174"/>
      <c r="J28" s="174"/>
      <c r="K28" s="165"/>
      <c r="L28" s="146"/>
    </row>
    <row r="29" spans="1:100" ht="60.75" customHeight="1" thickBot="1" x14ac:dyDescent="0.35">
      <c r="A29" s="252"/>
      <c r="B29" s="255" t="s">
        <v>33</v>
      </c>
      <c r="C29" s="256"/>
      <c r="D29" s="257"/>
      <c r="E29" s="45" t="s">
        <v>1</v>
      </c>
      <c r="F29" s="30" t="s">
        <v>2</v>
      </c>
      <c r="G29" s="178"/>
      <c r="H29" s="174" t="s">
        <v>180</v>
      </c>
      <c r="I29" s="173" t="s">
        <v>179</v>
      </c>
      <c r="J29" s="179" t="s">
        <v>27</v>
      </c>
      <c r="K29" s="238" t="s">
        <v>28</v>
      </c>
      <c r="L29" s="21" t="s">
        <v>29</v>
      </c>
    </row>
    <row r="30" spans="1:100" ht="15" thickBot="1" x14ac:dyDescent="0.35">
      <c r="A30" s="252"/>
      <c r="B30" s="258" t="s">
        <v>34</v>
      </c>
      <c r="C30" s="259"/>
      <c r="D30" s="260"/>
      <c r="E30" s="261">
        <f>SUM(E32:E55)</f>
        <v>6750</v>
      </c>
      <c r="F30" s="263">
        <f>SUM(F32:F38)</f>
        <v>0</v>
      </c>
      <c r="G30" s="178"/>
      <c r="H30" s="175">
        <f>J31/I34</f>
        <v>0</v>
      </c>
      <c r="I30" s="23">
        <f>J32/I34</f>
        <v>0</v>
      </c>
      <c r="J30" s="24">
        <f>(COUNTIF(C39,"Прочитал"))/SUM(I35)</f>
        <v>0</v>
      </c>
      <c r="K30" s="239"/>
      <c r="L30" s="25">
        <f>ROUNDUP((E30/60),0)</f>
        <v>113</v>
      </c>
    </row>
    <row r="31" spans="1:100" ht="27" customHeight="1" thickBot="1" x14ac:dyDescent="0.35">
      <c r="A31" s="252"/>
      <c r="B31" s="3" t="s">
        <v>3</v>
      </c>
      <c r="C31" s="4" t="s">
        <v>4</v>
      </c>
      <c r="D31" s="5" t="s">
        <v>5</v>
      </c>
      <c r="E31" s="262"/>
      <c r="F31" s="264"/>
      <c r="G31" s="180"/>
      <c r="H31" s="265" t="s">
        <v>41</v>
      </c>
      <c r="I31" s="266"/>
      <c r="J31" s="38">
        <f>COUNTIF(C33:C38,"Решил")</f>
        <v>0</v>
      </c>
      <c r="K31" s="239"/>
      <c r="L31" s="27" t="s">
        <v>31</v>
      </c>
    </row>
    <row r="32" spans="1:100" ht="39" customHeight="1" outlineLevel="1" thickBot="1" x14ac:dyDescent="0.35">
      <c r="A32" s="252"/>
      <c r="B32" s="273" t="s">
        <v>197</v>
      </c>
      <c r="C32" s="274"/>
      <c r="D32" s="274"/>
      <c r="E32" s="274"/>
      <c r="F32" s="274"/>
      <c r="G32" s="180"/>
      <c r="H32" s="241" t="s">
        <v>165</v>
      </c>
      <c r="I32" s="242"/>
      <c r="J32" s="36">
        <f>COUNTIF(C33:C38,"Решил")</f>
        <v>0</v>
      </c>
      <c r="K32" s="240"/>
      <c r="L32" s="29">
        <f>ROUNDUP((F30/60),0)</f>
        <v>0</v>
      </c>
    </row>
    <row r="33" spans="1:12" ht="26.4" customHeight="1" outlineLevel="1" thickBot="1" x14ac:dyDescent="0.35">
      <c r="A33" s="252"/>
      <c r="B33" s="31" t="s">
        <v>35</v>
      </c>
      <c r="C33" s="13" t="s">
        <v>164</v>
      </c>
      <c r="D33" s="12"/>
      <c r="E33" s="9">
        <v>1035</v>
      </c>
      <c r="F33" s="39"/>
      <c r="G33" s="177"/>
      <c r="H33" s="181"/>
    </row>
    <row r="34" spans="1:12" ht="34.5" customHeight="1" outlineLevel="1" thickBot="1" x14ac:dyDescent="0.35">
      <c r="A34" s="252"/>
      <c r="B34" s="33" t="s">
        <v>36</v>
      </c>
      <c r="C34" s="13" t="s">
        <v>164</v>
      </c>
      <c r="D34" s="12"/>
      <c r="E34" s="9">
        <v>1320</v>
      </c>
      <c r="F34" s="39"/>
      <c r="G34" s="180"/>
      <c r="H34" s="184" t="s">
        <v>186</v>
      </c>
      <c r="I34" s="176">
        <v>6</v>
      </c>
      <c r="J34" s="37"/>
    </row>
    <row r="35" spans="1:12" ht="26.4" customHeight="1" outlineLevel="1" thickBot="1" x14ac:dyDescent="0.35">
      <c r="A35" s="252"/>
      <c r="B35" s="34" t="s">
        <v>37</v>
      </c>
      <c r="C35" s="13" t="s">
        <v>164</v>
      </c>
      <c r="D35" s="12"/>
      <c r="E35" s="9">
        <v>1200</v>
      </c>
      <c r="F35" s="39"/>
      <c r="G35" s="177"/>
      <c r="H35" s="182" t="s">
        <v>161</v>
      </c>
      <c r="I35" s="183">
        <v>1</v>
      </c>
      <c r="J35" s="143"/>
      <c r="K35" s="143"/>
      <c r="L35" s="143"/>
    </row>
    <row r="36" spans="1:12" ht="22.95" customHeight="1" outlineLevel="1" thickBot="1" x14ac:dyDescent="0.35">
      <c r="A36" s="252"/>
      <c r="B36" s="34" t="s">
        <v>38</v>
      </c>
      <c r="C36" s="13" t="s">
        <v>164</v>
      </c>
      <c r="D36" s="12"/>
      <c r="E36" s="9">
        <v>1140</v>
      </c>
      <c r="F36" s="39"/>
      <c r="G36" s="177"/>
      <c r="H36" s="153"/>
      <c r="I36" s="153"/>
      <c r="J36" s="143"/>
      <c r="K36" s="143"/>
      <c r="L36" s="143"/>
    </row>
    <row r="37" spans="1:12" ht="32.25" customHeight="1" outlineLevel="1" thickBot="1" x14ac:dyDescent="0.5">
      <c r="A37" s="252"/>
      <c r="B37" s="33" t="s">
        <v>39</v>
      </c>
      <c r="C37" s="13" t="s">
        <v>164</v>
      </c>
      <c r="D37" s="12"/>
      <c r="E37" s="9">
        <v>900</v>
      </c>
      <c r="F37" s="39"/>
      <c r="G37" s="177"/>
      <c r="H37" s="243" t="s">
        <v>189</v>
      </c>
      <c r="I37" s="244"/>
      <c r="J37" s="143"/>
      <c r="K37" s="143"/>
      <c r="L37" s="143"/>
    </row>
    <row r="38" spans="1:12" ht="23.25" customHeight="1" outlineLevel="1" thickBot="1" x14ac:dyDescent="0.35">
      <c r="A38" s="252"/>
      <c r="B38" s="35" t="s">
        <v>40</v>
      </c>
      <c r="C38" s="13" t="s">
        <v>164</v>
      </c>
      <c r="D38" s="12"/>
      <c r="E38" s="9">
        <v>675</v>
      </c>
      <c r="F38" s="32"/>
      <c r="G38" s="141"/>
    </row>
    <row r="39" spans="1:12" ht="37.5" customHeight="1" outlineLevel="1" thickBot="1" x14ac:dyDescent="0.35">
      <c r="A39" s="252"/>
      <c r="B39" s="226" t="s">
        <v>162</v>
      </c>
      <c r="C39" s="13" t="s">
        <v>163</v>
      </c>
      <c r="D39" s="12"/>
      <c r="E39" s="9">
        <v>480</v>
      </c>
      <c r="F39" s="32"/>
      <c r="G39" s="141"/>
    </row>
    <row r="40" spans="1:12" x14ac:dyDescent="0.3">
      <c r="A40" s="252"/>
      <c r="B40" s="141"/>
      <c r="C40" s="141"/>
      <c r="D40" s="141"/>
      <c r="E40" s="141"/>
      <c r="F40" s="141"/>
      <c r="G40" s="141"/>
    </row>
    <row r="41" spans="1:12" x14ac:dyDescent="0.3">
      <c r="A41" s="252"/>
      <c r="B41" s="141"/>
      <c r="C41" s="141"/>
      <c r="D41" s="141"/>
      <c r="E41" s="141"/>
      <c r="F41" s="141"/>
      <c r="G41" s="141"/>
    </row>
    <row r="42" spans="1:12" x14ac:dyDescent="0.3">
      <c r="A42" s="252"/>
      <c r="B42" s="141"/>
      <c r="C42" s="141"/>
      <c r="D42" s="141"/>
      <c r="E42" s="141"/>
      <c r="F42" s="141"/>
      <c r="G42" s="141"/>
    </row>
    <row r="43" spans="1:12" x14ac:dyDescent="0.3">
      <c r="A43" s="252"/>
      <c r="B43" s="141"/>
      <c r="C43" s="141"/>
      <c r="D43" s="141"/>
      <c r="E43" s="141"/>
      <c r="F43" s="141"/>
      <c r="G43" s="141"/>
      <c r="H43" s="166"/>
    </row>
    <row r="44" spans="1:12" x14ac:dyDescent="0.3">
      <c r="A44" s="252"/>
      <c r="B44" s="141"/>
      <c r="C44" s="141"/>
      <c r="D44" s="141"/>
      <c r="E44" s="141"/>
      <c r="F44" s="141"/>
      <c r="G44" s="141"/>
    </row>
    <row r="45" spans="1:12" x14ac:dyDescent="0.3">
      <c r="A45" s="252"/>
      <c r="B45" s="141"/>
      <c r="C45" s="141"/>
      <c r="D45" s="141"/>
      <c r="E45" s="141"/>
      <c r="F45" s="141"/>
      <c r="G45" s="141"/>
    </row>
    <row r="46" spans="1:12" x14ac:dyDescent="0.3">
      <c r="A46" s="252"/>
      <c r="B46" s="141"/>
      <c r="C46" s="141"/>
      <c r="D46" s="141"/>
      <c r="E46" s="141"/>
      <c r="F46" s="141"/>
      <c r="G46" s="141"/>
    </row>
    <row r="47" spans="1:12" x14ac:dyDescent="0.3">
      <c r="A47" s="252"/>
      <c r="B47" s="141"/>
      <c r="C47" s="141"/>
      <c r="D47" s="141"/>
      <c r="E47" s="141"/>
      <c r="F47" s="141"/>
      <c r="G47" s="141"/>
    </row>
    <row r="48" spans="1:12" x14ac:dyDescent="0.3">
      <c r="A48" s="252"/>
      <c r="B48" s="141"/>
      <c r="C48" s="141"/>
      <c r="D48" s="141"/>
      <c r="E48" s="141"/>
      <c r="F48" s="141"/>
      <c r="G48" s="141"/>
    </row>
    <row r="49" spans="1:13" x14ac:dyDescent="0.3">
      <c r="A49" s="252"/>
      <c r="B49" s="245"/>
      <c r="C49" s="245"/>
      <c r="D49" s="245"/>
      <c r="E49" s="167"/>
      <c r="F49" s="168"/>
      <c r="G49" s="147"/>
      <c r="H49" s="169"/>
      <c r="I49" s="169"/>
      <c r="J49" s="169"/>
      <c r="K49" s="246"/>
      <c r="L49" s="169"/>
      <c r="M49" s="153"/>
    </row>
    <row r="50" spans="1:13" x14ac:dyDescent="0.3">
      <c r="A50" s="252"/>
      <c r="B50" s="247"/>
      <c r="C50" s="247"/>
      <c r="D50" s="247"/>
      <c r="E50" s="248"/>
      <c r="F50" s="249"/>
      <c r="G50" s="147"/>
      <c r="H50" s="170"/>
      <c r="I50" s="170"/>
      <c r="J50" s="170"/>
      <c r="K50" s="246"/>
      <c r="L50" s="171"/>
      <c r="M50" s="153"/>
    </row>
    <row r="51" spans="1:13" x14ac:dyDescent="0.3">
      <c r="A51" s="252"/>
      <c r="B51" s="162"/>
      <c r="C51" s="167"/>
      <c r="D51" s="167"/>
      <c r="E51" s="248"/>
      <c r="F51" s="249"/>
      <c r="G51" s="147"/>
      <c r="H51" s="250"/>
      <c r="I51" s="250"/>
      <c r="J51" s="172"/>
      <c r="K51" s="246"/>
      <c r="L51" s="169"/>
      <c r="M51" s="153"/>
    </row>
    <row r="52" spans="1:13" x14ac:dyDescent="0.3">
      <c r="A52" s="252"/>
      <c r="B52" s="251"/>
      <c r="C52" s="251"/>
      <c r="D52" s="251"/>
      <c r="E52" s="251"/>
      <c r="F52" s="251"/>
      <c r="G52" s="147"/>
      <c r="H52" s="250"/>
      <c r="I52" s="250"/>
      <c r="J52" s="172"/>
      <c r="K52" s="246"/>
      <c r="L52" s="171"/>
      <c r="M52" s="153"/>
    </row>
    <row r="53" spans="1:13" x14ac:dyDescent="0.3">
      <c r="A53" s="252"/>
      <c r="B53" s="148"/>
      <c r="C53" s="149"/>
      <c r="D53" s="150"/>
      <c r="E53" s="151"/>
      <c r="F53" s="152"/>
      <c r="G53" s="147"/>
      <c r="H53" s="153"/>
      <c r="I53" s="153"/>
      <c r="J53" s="153"/>
      <c r="K53" s="153"/>
      <c r="L53" s="153"/>
      <c r="M53" s="153"/>
    </row>
    <row r="54" spans="1:13" x14ac:dyDescent="0.3">
      <c r="A54" s="252"/>
      <c r="B54" s="148"/>
      <c r="C54" s="149"/>
      <c r="D54" s="150"/>
      <c r="E54" s="151"/>
      <c r="F54" s="152"/>
      <c r="G54" s="147"/>
      <c r="H54" s="154"/>
      <c r="I54" s="155"/>
      <c r="J54" s="153"/>
      <c r="K54" s="153"/>
      <c r="L54" s="153"/>
      <c r="M54" s="153"/>
    </row>
    <row r="55" spans="1:13" x14ac:dyDescent="0.3">
      <c r="A55" s="252"/>
      <c r="B55" s="148"/>
      <c r="C55" s="149"/>
      <c r="D55" s="150"/>
      <c r="E55" s="151"/>
      <c r="F55" s="152"/>
      <c r="G55" s="147"/>
      <c r="H55" s="153"/>
      <c r="I55" s="153"/>
      <c r="J55" s="153"/>
      <c r="K55" s="153"/>
      <c r="L55" s="153"/>
      <c r="M55" s="153"/>
    </row>
    <row r="56" spans="1:13" x14ac:dyDescent="0.3">
      <c r="A56" s="252"/>
      <c r="B56" s="148"/>
      <c r="C56" s="149"/>
      <c r="D56" s="150"/>
      <c r="E56" s="151"/>
      <c r="F56" s="152"/>
      <c r="G56" s="147"/>
      <c r="H56" s="153"/>
      <c r="I56" s="153"/>
      <c r="J56" s="153"/>
      <c r="K56" s="153"/>
      <c r="L56" s="153"/>
      <c r="M56" s="153"/>
    </row>
    <row r="57" spans="1:13" x14ac:dyDescent="0.3">
      <c r="A57" s="252"/>
      <c r="B57" s="148"/>
      <c r="C57" s="149"/>
      <c r="D57" s="150"/>
      <c r="E57" s="151"/>
      <c r="F57" s="152"/>
      <c r="G57" s="147"/>
      <c r="H57" s="153"/>
      <c r="I57" s="153"/>
      <c r="J57" s="153"/>
      <c r="K57" s="153"/>
      <c r="L57" s="153"/>
      <c r="M57" s="153"/>
    </row>
    <row r="58" spans="1:13" x14ac:dyDescent="0.3">
      <c r="A58" s="252"/>
      <c r="B58" s="148"/>
      <c r="C58" s="149"/>
      <c r="D58" s="150"/>
      <c r="E58" s="151"/>
      <c r="F58" s="152"/>
      <c r="G58" s="147"/>
      <c r="H58" s="153"/>
      <c r="I58" s="153"/>
      <c r="J58" s="153"/>
      <c r="K58" s="153"/>
      <c r="L58" s="153"/>
      <c r="M58" s="153"/>
    </row>
    <row r="59" spans="1:13" x14ac:dyDescent="0.3">
      <c r="A59" s="252"/>
      <c r="B59" s="141"/>
      <c r="C59" s="141"/>
      <c r="D59" s="141"/>
      <c r="E59" s="141"/>
      <c r="F59" s="141"/>
      <c r="G59" s="141"/>
    </row>
    <row r="60" spans="1:13" x14ac:dyDescent="0.3">
      <c r="A60" s="252"/>
      <c r="B60" s="141"/>
      <c r="C60" s="141"/>
      <c r="D60" s="141"/>
      <c r="E60" s="141"/>
      <c r="F60" s="141"/>
      <c r="G60" s="141"/>
    </row>
    <row r="61" spans="1:13" x14ac:dyDescent="0.3">
      <c r="A61" s="252"/>
      <c r="B61" s="141"/>
      <c r="C61" s="141"/>
      <c r="D61" s="141"/>
      <c r="E61" s="141"/>
      <c r="F61" s="141"/>
      <c r="G61" s="141"/>
    </row>
    <row r="62" spans="1:13" x14ac:dyDescent="0.3">
      <c r="A62" s="252"/>
      <c r="B62" s="141"/>
      <c r="C62" s="141"/>
      <c r="D62" s="141"/>
      <c r="E62" s="141"/>
      <c r="F62" s="141"/>
      <c r="G62" s="141"/>
    </row>
    <row r="63" spans="1:13" x14ac:dyDescent="0.3">
      <c r="A63" s="252"/>
      <c r="B63" s="141"/>
      <c r="C63" s="141"/>
      <c r="D63" s="141"/>
      <c r="E63" s="141"/>
      <c r="F63" s="141"/>
      <c r="G63" s="141"/>
    </row>
    <row r="64" spans="1:13" x14ac:dyDescent="0.3">
      <c r="A64" s="252"/>
      <c r="B64" s="141"/>
      <c r="C64" s="141"/>
      <c r="D64" s="141"/>
      <c r="E64" s="141"/>
      <c r="F64" s="141"/>
      <c r="G64" s="141"/>
    </row>
    <row r="65" spans="1:7" x14ac:dyDescent="0.3">
      <c r="A65" s="252"/>
      <c r="B65" s="141"/>
      <c r="C65" s="141"/>
      <c r="D65" s="141"/>
      <c r="E65" s="141"/>
      <c r="F65" s="141"/>
      <c r="G65" s="141"/>
    </row>
    <row r="66" spans="1:7" x14ac:dyDescent="0.3">
      <c r="A66" s="252"/>
      <c r="B66" s="141"/>
      <c r="C66" s="141"/>
      <c r="D66" s="141"/>
      <c r="E66" s="141"/>
      <c r="F66" s="141"/>
      <c r="G66" s="141"/>
    </row>
    <row r="67" spans="1:7" x14ac:dyDescent="0.3">
      <c r="A67" s="252"/>
      <c r="B67" s="141"/>
      <c r="C67" s="141"/>
      <c r="D67" s="141"/>
      <c r="E67" s="141"/>
      <c r="F67" s="141"/>
      <c r="G67" s="141"/>
    </row>
    <row r="68" spans="1:7" x14ac:dyDescent="0.3">
      <c r="A68" s="252"/>
      <c r="B68" s="141"/>
      <c r="C68" s="141"/>
      <c r="D68" s="141"/>
      <c r="E68" s="141"/>
      <c r="F68" s="141"/>
      <c r="G68" s="141"/>
    </row>
    <row r="69" spans="1:7" x14ac:dyDescent="0.3">
      <c r="A69" s="252"/>
      <c r="B69" s="141"/>
      <c r="C69" s="141"/>
      <c r="D69" s="141"/>
      <c r="E69" s="141"/>
      <c r="F69" s="141"/>
      <c r="G69" s="141"/>
    </row>
    <row r="70" spans="1:7" x14ac:dyDescent="0.3">
      <c r="A70" s="252"/>
      <c r="B70" s="141"/>
      <c r="C70" s="141"/>
      <c r="D70" s="141"/>
      <c r="E70" s="141"/>
      <c r="F70" s="141"/>
      <c r="G70" s="141"/>
    </row>
    <row r="71" spans="1:7" x14ac:dyDescent="0.3">
      <c r="A71" s="252"/>
      <c r="B71" s="141"/>
      <c r="C71" s="141"/>
      <c r="D71" s="141"/>
      <c r="E71" s="141"/>
      <c r="F71" s="141"/>
      <c r="G71" s="141"/>
    </row>
    <row r="72" spans="1:7" x14ac:dyDescent="0.3">
      <c r="A72" s="252"/>
      <c r="B72" s="141"/>
      <c r="C72" s="141"/>
      <c r="D72" s="141"/>
      <c r="E72" s="141"/>
      <c r="F72" s="141"/>
      <c r="G72" s="141"/>
    </row>
    <row r="73" spans="1:7" x14ac:dyDescent="0.3">
      <c r="A73" s="252"/>
      <c r="B73" s="141"/>
      <c r="C73" s="141"/>
      <c r="D73" s="141"/>
      <c r="E73" s="141"/>
      <c r="F73" s="141"/>
      <c r="G73" s="141"/>
    </row>
    <row r="74" spans="1:7" x14ac:dyDescent="0.3">
      <c r="A74" s="252"/>
      <c r="B74" s="141"/>
      <c r="C74" s="141"/>
      <c r="D74" s="141"/>
      <c r="E74" s="141"/>
      <c r="F74" s="141"/>
      <c r="G74" s="141"/>
    </row>
    <row r="75" spans="1:7" x14ac:dyDescent="0.3">
      <c r="A75" s="252"/>
      <c r="B75" s="141"/>
      <c r="C75" s="141"/>
      <c r="D75" s="141"/>
      <c r="E75" s="141"/>
      <c r="F75" s="141"/>
      <c r="G75" s="141"/>
    </row>
    <row r="76" spans="1:7" x14ac:dyDescent="0.3">
      <c r="A76" s="252"/>
      <c r="B76" s="141"/>
      <c r="C76" s="141"/>
      <c r="D76" s="141"/>
      <c r="E76" s="141"/>
      <c r="F76" s="141"/>
      <c r="G76" s="141"/>
    </row>
    <row r="77" spans="1:7" x14ac:dyDescent="0.3">
      <c r="A77" s="252"/>
      <c r="B77" s="141"/>
      <c r="C77" s="141"/>
      <c r="D77" s="141"/>
      <c r="E77" s="141"/>
      <c r="F77" s="141"/>
      <c r="G77" s="141"/>
    </row>
    <row r="78" spans="1:7" x14ac:dyDescent="0.3">
      <c r="A78" s="252"/>
      <c r="B78" s="141"/>
      <c r="C78" s="141"/>
      <c r="D78" s="141"/>
      <c r="E78" s="141"/>
      <c r="F78" s="141"/>
      <c r="G78" s="141"/>
    </row>
    <row r="79" spans="1:7" x14ac:dyDescent="0.3">
      <c r="A79" s="252"/>
      <c r="B79" s="141"/>
      <c r="C79" s="141"/>
      <c r="D79" s="141"/>
      <c r="E79" s="141"/>
      <c r="F79" s="141"/>
      <c r="G79" s="141"/>
    </row>
    <row r="80" spans="1:7" x14ac:dyDescent="0.3">
      <c r="A80" s="252"/>
      <c r="B80" s="141"/>
      <c r="C80" s="141"/>
      <c r="D80" s="141"/>
      <c r="E80" s="141"/>
      <c r="F80" s="141"/>
      <c r="G80" s="141"/>
    </row>
    <row r="81" spans="1:7" x14ac:dyDescent="0.3">
      <c r="A81" s="252"/>
      <c r="B81" s="141"/>
      <c r="C81" s="141"/>
      <c r="D81" s="141"/>
      <c r="E81" s="141"/>
      <c r="F81" s="141"/>
      <c r="G81" s="141"/>
    </row>
    <row r="82" spans="1:7" x14ac:dyDescent="0.3">
      <c r="A82" s="252"/>
      <c r="B82" s="141"/>
      <c r="C82" s="141"/>
      <c r="D82" s="141"/>
      <c r="E82" s="141"/>
      <c r="F82" s="141"/>
      <c r="G82" s="141"/>
    </row>
    <row r="83" spans="1:7" x14ac:dyDescent="0.3">
      <c r="A83" s="252"/>
      <c r="B83" s="141"/>
      <c r="C83" s="141"/>
      <c r="D83" s="141"/>
      <c r="E83" s="141"/>
      <c r="F83" s="141"/>
      <c r="G83" s="141"/>
    </row>
    <row r="84" spans="1:7" x14ac:dyDescent="0.3">
      <c r="A84" s="252"/>
      <c r="B84" s="141"/>
      <c r="C84" s="141"/>
      <c r="D84" s="141"/>
      <c r="E84" s="141"/>
      <c r="F84" s="141"/>
      <c r="G84" s="141"/>
    </row>
    <row r="85" spans="1:7" x14ac:dyDescent="0.3">
      <c r="A85" s="252"/>
      <c r="B85" s="141"/>
      <c r="C85" s="141"/>
      <c r="D85" s="141"/>
      <c r="E85" s="141"/>
      <c r="F85" s="141"/>
      <c r="G85" s="141"/>
    </row>
    <row r="86" spans="1:7" x14ac:dyDescent="0.3">
      <c r="A86" s="252"/>
      <c r="B86" s="141"/>
      <c r="C86" s="141"/>
      <c r="D86" s="141"/>
      <c r="E86" s="141"/>
      <c r="F86" s="141"/>
      <c r="G86" s="141"/>
    </row>
    <row r="87" spans="1:7" x14ac:dyDescent="0.3">
      <c r="A87" s="252"/>
      <c r="B87" s="141"/>
      <c r="C87" s="141"/>
      <c r="D87" s="141"/>
      <c r="E87" s="141"/>
      <c r="F87" s="141"/>
      <c r="G87" s="141"/>
    </row>
    <row r="88" spans="1:7" x14ac:dyDescent="0.3">
      <c r="A88" s="252"/>
      <c r="B88" s="141"/>
      <c r="C88" s="141"/>
      <c r="D88" s="141"/>
      <c r="E88" s="141"/>
      <c r="F88" s="141"/>
      <c r="G88" s="141"/>
    </row>
    <row r="89" spans="1:7" x14ac:dyDescent="0.3">
      <c r="A89" s="252"/>
      <c r="B89" s="141"/>
      <c r="C89" s="141"/>
      <c r="D89" s="141"/>
      <c r="E89" s="141"/>
      <c r="F89" s="141"/>
      <c r="G89" s="141"/>
    </row>
    <row r="90" spans="1:7" x14ac:dyDescent="0.3">
      <c r="A90" s="252"/>
      <c r="B90" s="141"/>
      <c r="C90" s="141"/>
      <c r="D90" s="141"/>
      <c r="E90" s="141"/>
      <c r="F90" s="141"/>
      <c r="G90" s="141"/>
    </row>
    <row r="91" spans="1:7" x14ac:dyDescent="0.3">
      <c r="A91" s="252"/>
      <c r="B91" s="141"/>
      <c r="C91" s="141"/>
      <c r="D91" s="141"/>
      <c r="E91" s="141"/>
      <c r="F91" s="141"/>
      <c r="G91" s="141"/>
    </row>
    <row r="92" spans="1:7" x14ac:dyDescent="0.3">
      <c r="B92" s="141"/>
      <c r="C92" s="141"/>
      <c r="D92" s="141"/>
      <c r="E92" s="141"/>
      <c r="F92" s="141"/>
      <c r="G92" s="141"/>
    </row>
    <row r="93" spans="1:7" x14ac:dyDescent="0.3">
      <c r="B93" s="141"/>
      <c r="C93" s="141"/>
      <c r="D93" s="141"/>
      <c r="E93" s="141"/>
      <c r="F93" s="141"/>
    </row>
    <row r="94" spans="1:7" x14ac:dyDescent="0.3">
      <c r="B94" s="141"/>
      <c r="C94" s="141"/>
      <c r="D94" s="141"/>
      <c r="E94" s="141"/>
      <c r="F94" s="141"/>
    </row>
    <row r="95" spans="1:7" x14ac:dyDescent="0.3">
      <c r="B95" s="141"/>
      <c r="C95" s="141"/>
      <c r="D95" s="141"/>
      <c r="E95" s="141"/>
      <c r="F95" s="141"/>
    </row>
    <row r="96" spans="1:7" x14ac:dyDescent="0.3">
      <c r="B96" s="141"/>
      <c r="C96" s="141"/>
      <c r="D96" s="141"/>
      <c r="E96" s="141"/>
      <c r="F96" s="141"/>
    </row>
    <row r="97" spans="2:6" x14ac:dyDescent="0.3">
      <c r="B97" s="141"/>
      <c r="C97" s="141"/>
      <c r="D97" s="141"/>
      <c r="E97" s="141"/>
      <c r="F97" s="141"/>
    </row>
    <row r="98" spans="2:6" x14ac:dyDescent="0.3">
      <c r="B98" s="141"/>
      <c r="C98" s="141"/>
      <c r="D98" s="141"/>
      <c r="E98" s="141"/>
      <c r="F98" s="141"/>
    </row>
    <row r="99" spans="2:6" x14ac:dyDescent="0.3">
      <c r="B99" s="141"/>
      <c r="C99" s="141"/>
      <c r="D99" s="141"/>
      <c r="E99" s="141"/>
      <c r="F99" s="141"/>
    </row>
    <row r="100" spans="2:6" x14ac:dyDescent="0.3">
      <c r="B100" s="141"/>
      <c r="C100" s="141"/>
      <c r="D100" s="141"/>
      <c r="E100" s="141"/>
      <c r="F100" s="141"/>
    </row>
    <row r="101" spans="2:6" x14ac:dyDescent="0.3">
      <c r="B101" s="141"/>
      <c r="C101" s="141"/>
      <c r="D101" s="141"/>
      <c r="E101" s="141"/>
      <c r="F101" s="141"/>
    </row>
    <row r="102" spans="2:6" x14ac:dyDescent="0.3">
      <c r="B102" s="141"/>
      <c r="C102" s="141"/>
      <c r="D102" s="141"/>
      <c r="E102" s="141"/>
      <c r="F102" s="141"/>
    </row>
    <row r="103" spans="2:6" x14ac:dyDescent="0.3">
      <c r="B103" s="141"/>
      <c r="C103" s="141"/>
      <c r="D103" s="141"/>
      <c r="E103" s="141"/>
      <c r="F103" s="141"/>
    </row>
    <row r="104" spans="2:6" x14ac:dyDescent="0.3">
      <c r="B104" s="141"/>
      <c r="C104" s="141"/>
      <c r="D104" s="141"/>
      <c r="E104" s="141"/>
      <c r="F104" s="141"/>
    </row>
    <row r="105" spans="2:6" x14ac:dyDescent="0.3">
      <c r="B105" s="141"/>
      <c r="C105" s="141"/>
      <c r="D105" s="141"/>
      <c r="E105" s="141"/>
      <c r="F105" s="141"/>
    </row>
    <row r="106" spans="2:6" x14ac:dyDescent="0.3">
      <c r="B106" s="141"/>
      <c r="C106" s="141"/>
      <c r="D106" s="141"/>
      <c r="E106" s="141"/>
      <c r="F106" s="141"/>
    </row>
    <row r="107" spans="2:6" x14ac:dyDescent="0.3">
      <c r="B107" s="141"/>
      <c r="C107" s="141"/>
      <c r="D107" s="141"/>
      <c r="E107" s="141"/>
      <c r="F107" s="141"/>
    </row>
    <row r="108" spans="2:6" x14ac:dyDescent="0.3">
      <c r="B108" s="141"/>
      <c r="C108" s="141"/>
      <c r="D108" s="141"/>
      <c r="E108" s="141"/>
      <c r="F108" s="141"/>
    </row>
    <row r="109" spans="2:6" x14ac:dyDescent="0.3">
      <c r="B109" s="141"/>
      <c r="C109" s="141"/>
      <c r="D109" s="141"/>
      <c r="E109" s="141"/>
      <c r="F109" s="141"/>
    </row>
    <row r="110" spans="2:6" x14ac:dyDescent="0.3">
      <c r="B110" s="141"/>
      <c r="C110" s="141"/>
      <c r="D110" s="141"/>
      <c r="E110" s="141"/>
      <c r="F110" s="141"/>
    </row>
    <row r="111" spans="2:6" x14ac:dyDescent="0.3">
      <c r="B111" s="141"/>
      <c r="C111" s="141"/>
      <c r="D111" s="141"/>
      <c r="E111" s="141"/>
      <c r="F111" s="141"/>
    </row>
    <row r="112" spans="2:6" x14ac:dyDescent="0.3">
      <c r="B112" s="141"/>
      <c r="C112" s="141"/>
      <c r="D112" s="141"/>
      <c r="E112" s="141"/>
      <c r="F112" s="141"/>
    </row>
    <row r="113" spans="2:6" x14ac:dyDescent="0.3">
      <c r="B113" s="141"/>
      <c r="C113" s="141"/>
      <c r="D113" s="141"/>
      <c r="E113" s="141"/>
      <c r="F113" s="141"/>
    </row>
    <row r="114" spans="2:6" x14ac:dyDescent="0.3">
      <c r="B114" s="141"/>
      <c r="C114" s="141"/>
      <c r="D114" s="141"/>
      <c r="E114" s="141"/>
      <c r="F114" s="141"/>
    </row>
    <row r="115" spans="2:6" x14ac:dyDescent="0.3">
      <c r="B115" s="141"/>
      <c r="C115" s="141"/>
      <c r="D115" s="141"/>
      <c r="E115" s="141"/>
      <c r="F115" s="141"/>
    </row>
    <row r="116" spans="2:6" x14ac:dyDescent="0.3">
      <c r="B116" s="141"/>
      <c r="C116" s="141"/>
      <c r="D116" s="141"/>
      <c r="E116" s="141"/>
      <c r="F116" s="141"/>
    </row>
    <row r="117" spans="2:6" x14ac:dyDescent="0.3">
      <c r="B117" s="141"/>
      <c r="C117" s="141"/>
      <c r="D117" s="141"/>
      <c r="E117" s="141"/>
      <c r="F117" s="141"/>
    </row>
    <row r="118" spans="2:6" x14ac:dyDescent="0.3">
      <c r="B118" s="141"/>
      <c r="C118" s="141"/>
      <c r="D118" s="141"/>
      <c r="E118" s="141"/>
      <c r="F118" s="141"/>
    </row>
    <row r="119" spans="2:6" x14ac:dyDescent="0.3">
      <c r="B119" s="141"/>
      <c r="C119" s="141"/>
      <c r="D119" s="141"/>
      <c r="E119" s="141"/>
      <c r="F119" s="141"/>
    </row>
    <row r="120" spans="2:6" x14ac:dyDescent="0.3">
      <c r="B120" s="141"/>
      <c r="C120" s="141"/>
      <c r="D120" s="141"/>
      <c r="E120" s="141"/>
      <c r="F120" s="141"/>
    </row>
    <row r="121" spans="2:6" x14ac:dyDescent="0.3">
      <c r="B121" s="141"/>
      <c r="C121" s="141"/>
      <c r="D121" s="141"/>
      <c r="E121" s="141"/>
      <c r="F121" s="141"/>
    </row>
    <row r="122" spans="2:6" x14ac:dyDescent="0.3">
      <c r="B122" s="141"/>
      <c r="C122" s="141"/>
      <c r="D122" s="141"/>
      <c r="E122" s="141"/>
      <c r="F122" s="141"/>
    </row>
    <row r="123" spans="2:6" x14ac:dyDescent="0.3">
      <c r="B123" s="141"/>
      <c r="C123" s="141"/>
      <c r="D123" s="141"/>
      <c r="E123" s="141"/>
      <c r="F123" s="141"/>
    </row>
    <row r="124" spans="2:6" x14ac:dyDescent="0.3">
      <c r="B124" s="141"/>
      <c r="C124" s="141"/>
      <c r="D124" s="141"/>
      <c r="E124" s="141"/>
      <c r="F124" s="141"/>
    </row>
    <row r="125" spans="2:6" x14ac:dyDescent="0.3">
      <c r="B125" s="141"/>
      <c r="C125" s="141"/>
      <c r="D125" s="141"/>
      <c r="E125" s="141"/>
      <c r="F125" s="141"/>
    </row>
    <row r="126" spans="2:6" x14ac:dyDescent="0.3">
      <c r="B126" s="141"/>
      <c r="C126" s="141"/>
      <c r="D126" s="141"/>
      <c r="E126" s="141"/>
      <c r="F126" s="141"/>
    </row>
    <row r="127" spans="2:6" x14ac:dyDescent="0.3">
      <c r="B127" s="141"/>
      <c r="C127" s="141"/>
      <c r="D127" s="141"/>
      <c r="E127" s="141"/>
      <c r="F127" s="141"/>
    </row>
    <row r="128" spans="2:6" x14ac:dyDescent="0.3">
      <c r="B128" s="141"/>
      <c r="C128" s="141"/>
      <c r="D128" s="141"/>
      <c r="E128" s="141"/>
      <c r="F128" s="141"/>
    </row>
    <row r="129" spans="2:6" x14ac:dyDescent="0.3">
      <c r="B129" s="141"/>
      <c r="C129" s="141"/>
      <c r="D129" s="141"/>
      <c r="E129" s="141"/>
      <c r="F129" s="141"/>
    </row>
    <row r="130" spans="2:6" x14ac:dyDescent="0.3">
      <c r="B130" s="141"/>
      <c r="C130" s="141"/>
      <c r="D130" s="141"/>
      <c r="E130" s="141"/>
      <c r="F130" s="141"/>
    </row>
    <row r="131" spans="2:6" x14ac:dyDescent="0.3">
      <c r="B131" s="141"/>
      <c r="C131" s="141"/>
      <c r="D131" s="141"/>
      <c r="E131" s="141"/>
      <c r="F131" s="141"/>
    </row>
    <row r="132" spans="2:6" x14ac:dyDescent="0.3">
      <c r="B132" s="141"/>
      <c r="C132" s="141"/>
      <c r="D132" s="141"/>
      <c r="E132" s="141"/>
      <c r="F132" s="141"/>
    </row>
    <row r="133" spans="2:6" x14ac:dyDescent="0.3">
      <c r="B133" s="141"/>
      <c r="C133" s="141"/>
      <c r="D133" s="141"/>
      <c r="E133" s="141"/>
      <c r="F133" s="141"/>
    </row>
    <row r="134" spans="2:6" x14ac:dyDescent="0.3">
      <c r="B134" s="141"/>
      <c r="C134" s="141"/>
      <c r="D134" s="141"/>
      <c r="E134" s="141"/>
      <c r="F134" s="141"/>
    </row>
    <row r="135" spans="2:6" x14ac:dyDescent="0.3">
      <c r="B135" s="141"/>
      <c r="C135" s="141"/>
      <c r="D135" s="141"/>
      <c r="E135" s="141"/>
      <c r="F135" s="141"/>
    </row>
    <row r="136" spans="2:6" x14ac:dyDescent="0.3">
      <c r="B136" s="141"/>
      <c r="C136" s="141"/>
      <c r="D136" s="141"/>
      <c r="E136" s="141"/>
      <c r="F136" s="141"/>
    </row>
    <row r="137" spans="2:6" x14ac:dyDescent="0.3">
      <c r="B137" s="141"/>
      <c r="C137" s="141"/>
      <c r="D137" s="141"/>
      <c r="E137" s="141"/>
      <c r="F137" s="141"/>
    </row>
    <row r="138" spans="2:6" x14ac:dyDescent="0.3">
      <c r="B138" s="141"/>
      <c r="C138" s="141"/>
      <c r="D138" s="141"/>
      <c r="E138" s="141"/>
      <c r="F138" s="141"/>
    </row>
    <row r="139" spans="2:6" x14ac:dyDescent="0.3">
      <c r="B139" s="141"/>
      <c r="C139" s="141"/>
      <c r="D139" s="141"/>
      <c r="E139" s="141"/>
      <c r="F139" s="141"/>
    </row>
    <row r="140" spans="2:6" x14ac:dyDescent="0.3">
      <c r="B140" s="141"/>
      <c r="C140" s="141"/>
      <c r="D140" s="141"/>
      <c r="E140" s="141"/>
      <c r="F140" s="141"/>
    </row>
    <row r="141" spans="2:6" x14ac:dyDescent="0.3">
      <c r="B141" s="141"/>
      <c r="C141" s="141"/>
      <c r="D141" s="141"/>
      <c r="E141" s="141"/>
      <c r="F141" s="141"/>
    </row>
    <row r="142" spans="2:6" x14ac:dyDescent="0.3">
      <c r="B142" s="141"/>
      <c r="C142" s="141"/>
      <c r="D142" s="141"/>
      <c r="E142" s="141"/>
      <c r="F142" s="141"/>
    </row>
    <row r="143" spans="2:6" x14ac:dyDescent="0.3">
      <c r="B143" s="141"/>
      <c r="C143" s="141"/>
      <c r="D143" s="141"/>
      <c r="E143" s="141"/>
      <c r="F143" s="141"/>
    </row>
    <row r="144" spans="2:6" x14ac:dyDescent="0.3">
      <c r="B144" s="141"/>
      <c r="C144" s="141"/>
      <c r="D144" s="141"/>
      <c r="E144" s="141"/>
      <c r="F144" s="141"/>
    </row>
    <row r="145" spans="2:6" x14ac:dyDescent="0.3">
      <c r="B145" s="141"/>
      <c r="C145" s="141"/>
      <c r="D145" s="141"/>
      <c r="E145" s="141"/>
      <c r="F145" s="141"/>
    </row>
    <row r="146" spans="2:6" x14ac:dyDescent="0.3">
      <c r="B146" s="141"/>
      <c r="C146" s="141"/>
      <c r="D146" s="141"/>
      <c r="E146" s="141"/>
      <c r="F146" s="141"/>
    </row>
    <row r="147" spans="2:6" x14ac:dyDescent="0.3">
      <c r="B147" s="141"/>
      <c r="C147" s="141"/>
      <c r="D147" s="141"/>
      <c r="E147" s="141"/>
      <c r="F147" s="141"/>
    </row>
    <row r="148" spans="2:6" x14ac:dyDescent="0.3">
      <c r="B148" s="141"/>
      <c r="C148" s="141"/>
      <c r="D148" s="141"/>
      <c r="E148" s="141"/>
      <c r="F148" s="141"/>
    </row>
    <row r="149" spans="2:6" x14ac:dyDescent="0.3">
      <c r="B149" s="141"/>
      <c r="C149" s="141"/>
      <c r="D149" s="141"/>
      <c r="E149" s="141"/>
      <c r="F149" s="141"/>
    </row>
    <row r="150" spans="2:6" x14ac:dyDescent="0.3">
      <c r="B150" s="141"/>
      <c r="C150" s="141"/>
      <c r="D150" s="141"/>
      <c r="E150" s="141"/>
      <c r="F150" s="141"/>
    </row>
    <row r="151" spans="2:6" x14ac:dyDescent="0.3">
      <c r="B151" s="141"/>
      <c r="C151" s="141"/>
      <c r="D151" s="141"/>
      <c r="E151" s="141"/>
      <c r="F151" s="141"/>
    </row>
    <row r="152" spans="2:6" x14ac:dyDescent="0.3">
      <c r="B152" s="141"/>
      <c r="C152" s="141"/>
      <c r="D152" s="141"/>
      <c r="E152" s="141"/>
      <c r="F152" s="141"/>
    </row>
    <row r="153" spans="2:6" x14ac:dyDescent="0.3">
      <c r="B153" s="141"/>
      <c r="C153" s="141"/>
      <c r="D153" s="141"/>
      <c r="E153" s="141"/>
      <c r="F153" s="141"/>
    </row>
    <row r="154" spans="2:6" x14ac:dyDescent="0.3">
      <c r="B154" s="141"/>
      <c r="C154" s="141"/>
      <c r="D154" s="141"/>
      <c r="E154" s="141"/>
      <c r="F154" s="141"/>
    </row>
    <row r="155" spans="2:6" x14ac:dyDescent="0.3">
      <c r="B155" s="141"/>
      <c r="C155" s="141"/>
      <c r="D155" s="141"/>
      <c r="E155" s="141"/>
      <c r="F155" s="141"/>
    </row>
    <row r="156" spans="2:6" x14ac:dyDescent="0.3">
      <c r="B156" s="141"/>
      <c r="C156" s="141"/>
      <c r="D156" s="141"/>
      <c r="E156" s="141"/>
      <c r="F156" s="141"/>
    </row>
    <row r="157" spans="2:6" x14ac:dyDescent="0.3">
      <c r="B157" s="141"/>
      <c r="C157" s="141"/>
      <c r="D157" s="141"/>
      <c r="E157" s="141"/>
      <c r="F157" s="141"/>
    </row>
    <row r="158" spans="2:6" x14ac:dyDescent="0.3">
      <c r="B158" s="141"/>
      <c r="C158" s="141"/>
      <c r="D158" s="141"/>
      <c r="E158" s="141"/>
      <c r="F158" s="141"/>
    </row>
    <row r="159" spans="2:6" x14ac:dyDescent="0.3">
      <c r="B159" s="141"/>
      <c r="C159" s="141"/>
      <c r="D159" s="141"/>
      <c r="E159" s="141"/>
      <c r="F159" s="141"/>
    </row>
    <row r="160" spans="2:6" x14ac:dyDescent="0.3">
      <c r="B160" s="141"/>
      <c r="C160" s="141"/>
      <c r="D160" s="141"/>
      <c r="E160" s="141"/>
      <c r="F160" s="141"/>
    </row>
    <row r="161" spans="2:6" x14ac:dyDescent="0.3">
      <c r="B161" s="141"/>
      <c r="C161" s="141"/>
      <c r="D161" s="141"/>
      <c r="E161" s="141"/>
      <c r="F161" s="141"/>
    </row>
    <row r="162" spans="2:6" x14ac:dyDescent="0.3">
      <c r="B162" s="141"/>
      <c r="C162" s="141"/>
      <c r="D162" s="141"/>
      <c r="E162" s="141"/>
      <c r="F162" s="141"/>
    </row>
    <row r="163" spans="2:6" x14ac:dyDescent="0.3">
      <c r="B163" s="141"/>
      <c r="C163" s="141"/>
      <c r="D163" s="141"/>
      <c r="E163" s="141"/>
      <c r="F163" s="141"/>
    </row>
    <row r="164" spans="2:6" x14ac:dyDescent="0.3">
      <c r="B164" s="141"/>
      <c r="C164" s="141"/>
      <c r="D164" s="141"/>
      <c r="E164" s="141"/>
      <c r="F164" s="141"/>
    </row>
    <row r="165" spans="2:6" x14ac:dyDescent="0.3">
      <c r="B165" s="141"/>
      <c r="C165" s="141"/>
      <c r="D165" s="141"/>
      <c r="E165" s="141"/>
      <c r="F165" s="141"/>
    </row>
    <row r="166" spans="2:6" x14ac:dyDescent="0.3">
      <c r="B166" s="141"/>
      <c r="C166" s="141"/>
      <c r="D166" s="141"/>
      <c r="E166" s="141"/>
      <c r="F166" s="141"/>
    </row>
    <row r="167" spans="2:6" x14ac:dyDescent="0.3">
      <c r="B167" s="141"/>
      <c r="C167" s="141"/>
      <c r="D167" s="141"/>
      <c r="E167" s="141"/>
      <c r="F167" s="141"/>
    </row>
    <row r="168" spans="2:6" x14ac:dyDescent="0.3">
      <c r="B168" s="141"/>
      <c r="C168" s="141"/>
      <c r="D168" s="141"/>
      <c r="E168" s="141"/>
      <c r="F168" s="141"/>
    </row>
    <row r="169" spans="2:6" x14ac:dyDescent="0.3">
      <c r="B169" s="141"/>
      <c r="C169" s="141"/>
      <c r="D169" s="141"/>
      <c r="E169" s="141"/>
      <c r="F169" s="141"/>
    </row>
    <row r="170" spans="2:6" x14ac:dyDescent="0.3">
      <c r="B170" s="141"/>
      <c r="C170" s="141"/>
      <c r="D170" s="141"/>
      <c r="E170" s="141"/>
      <c r="F170" s="141"/>
    </row>
    <row r="171" spans="2:6" x14ac:dyDescent="0.3">
      <c r="B171" s="141"/>
      <c r="C171" s="141"/>
      <c r="D171" s="141"/>
      <c r="E171" s="141"/>
      <c r="F171" s="141"/>
    </row>
    <row r="172" spans="2:6" x14ac:dyDescent="0.3">
      <c r="B172" s="141"/>
      <c r="C172" s="141"/>
      <c r="D172" s="141"/>
      <c r="E172" s="141"/>
      <c r="F172" s="141"/>
    </row>
    <row r="173" spans="2:6" x14ac:dyDescent="0.3">
      <c r="B173" s="141"/>
      <c r="C173" s="141"/>
      <c r="D173" s="141"/>
      <c r="E173" s="141"/>
      <c r="F173" s="141"/>
    </row>
    <row r="174" spans="2:6" x14ac:dyDescent="0.3">
      <c r="B174" s="141"/>
      <c r="C174" s="141"/>
      <c r="D174" s="141"/>
      <c r="E174" s="141"/>
      <c r="F174" s="141"/>
    </row>
    <row r="175" spans="2:6" x14ac:dyDescent="0.3">
      <c r="B175" s="141"/>
      <c r="C175" s="141"/>
      <c r="D175" s="141"/>
      <c r="E175" s="141"/>
      <c r="F175" s="141"/>
    </row>
    <row r="176" spans="2:6" x14ac:dyDescent="0.3">
      <c r="B176" s="141"/>
      <c r="C176" s="141"/>
      <c r="D176" s="141"/>
      <c r="E176" s="141"/>
      <c r="F176" s="141"/>
    </row>
    <row r="177" spans="2:6" x14ac:dyDescent="0.3">
      <c r="B177" s="141"/>
      <c r="C177" s="141"/>
      <c r="D177" s="141"/>
      <c r="E177" s="141"/>
      <c r="F177" s="141"/>
    </row>
    <row r="178" spans="2:6" x14ac:dyDescent="0.3">
      <c r="B178" s="141"/>
      <c r="C178" s="141"/>
      <c r="D178" s="141"/>
      <c r="E178" s="141"/>
      <c r="F178" s="141"/>
    </row>
    <row r="179" spans="2:6" x14ac:dyDescent="0.3">
      <c r="B179" s="141"/>
      <c r="C179" s="141"/>
      <c r="D179" s="141"/>
      <c r="E179" s="141"/>
      <c r="F179" s="141"/>
    </row>
    <row r="180" spans="2:6" x14ac:dyDescent="0.3">
      <c r="B180" s="141"/>
      <c r="C180" s="141"/>
      <c r="D180" s="141"/>
      <c r="E180" s="141"/>
      <c r="F180" s="141"/>
    </row>
    <row r="181" spans="2:6" x14ac:dyDescent="0.3">
      <c r="B181" s="141"/>
      <c r="C181" s="141"/>
      <c r="D181" s="141"/>
      <c r="E181" s="141"/>
      <c r="F181" s="141"/>
    </row>
    <row r="182" spans="2:6" x14ac:dyDescent="0.3">
      <c r="B182" s="141"/>
      <c r="C182" s="141"/>
      <c r="D182" s="141"/>
      <c r="E182" s="141"/>
      <c r="F182" s="141"/>
    </row>
    <row r="183" spans="2:6" x14ac:dyDescent="0.3">
      <c r="B183" s="141"/>
      <c r="C183" s="141"/>
      <c r="D183" s="141"/>
      <c r="E183" s="141"/>
      <c r="F183" s="141"/>
    </row>
    <row r="184" spans="2:6" x14ac:dyDescent="0.3">
      <c r="B184" s="141"/>
      <c r="C184" s="141"/>
      <c r="D184" s="141"/>
      <c r="E184" s="141"/>
      <c r="F184" s="141"/>
    </row>
    <row r="185" spans="2:6" x14ac:dyDescent="0.3">
      <c r="B185" s="141"/>
      <c r="C185" s="141"/>
      <c r="D185" s="141"/>
      <c r="E185" s="141"/>
      <c r="F185" s="141"/>
    </row>
    <row r="186" spans="2:6" x14ac:dyDescent="0.3">
      <c r="B186" s="141"/>
      <c r="C186" s="141"/>
      <c r="D186" s="141"/>
      <c r="E186" s="141"/>
      <c r="F186" s="141"/>
    </row>
    <row r="187" spans="2:6" x14ac:dyDescent="0.3">
      <c r="B187" s="141"/>
      <c r="C187" s="141"/>
      <c r="D187" s="141"/>
      <c r="E187" s="141"/>
      <c r="F187" s="141"/>
    </row>
    <row r="188" spans="2:6" x14ac:dyDescent="0.3">
      <c r="B188" s="141"/>
      <c r="C188" s="141"/>
      <c r="D188" s="141"/>
      <c r="E188" s="141"/>
      <c r="F188" s="141"/>
    </row>
    <row r="189" spans="2:6" x14ac:dyDescent="0.3">
      <c r="B189" s="141"/>
      <c r="C189" s="141"/>
      <c r="D189" s="141"/>
      <c r="E189" s="141"/>
      <c r="F189" s="141"/>
    </row>
    <row r="190" spans="2:6" x14ac:dyDescent="0.3">
      <c r="B190" s="141"/>
      <c r="C190" s="141"/>
      <c r="D190" s="141"/>
      <c r="E190" s="141"/>
      <c r="F190" s="141"/>
    </row>
    <row r="191" spans="2:6" x14ac:dyDescent="0.3">
      <c r="B191" s="141"/>
      <c r="C191" s="141"/>
      <c r="D191" s="141"/>
      <c r="E191" s="141"/>
      <c r="F191" s="141"/>
    </row>
    <row r="192" spans="2:6" x14ac:dyDescent="0.3">
      <c r="B192" s="141"/>
      <c r="C192" s="141"/>
      <c r="D192" s="141"/>
      <c r="E192" s="141"/>
      <c r="F192" s="141"/>
    </row>
    <row r="193" spans="2:6" x14ac:dyDescent="0.3">
      <c r="B193" s="141"/>
      <c r="C193" s="141"/>
      <c r="D193" s="141"/>
      <c r="E193" s="141"/>
      <c r="F193" s="141"/>
    </row>
    <row r="194" spans="2:6" x14ac:dyDescent="0.3">
      <c r="B194" s="141"/>
      <c r="C194" s="141"/>
      <c r="D194" s="141"/>
      <c r="E194" s="141"/>
      <c r="F194" s="141"/>
    </row>
    <row r="195" spans="2:6" x14ac:dyDescent="0.3">
      <c r="B195" s="141"/>
      <c r="C195" s="141"/>
      <c r="D195" s="141"/>
      <c r="E195" s="141"/>
      <c r="F195" s="141"/>
    </row>
    <row r="196" spans="2:6" x14ac:dyDescent="0.3">
      <c r="B196" s="141"/>
      <c r="C196" s="141"/>
      <c r="D196" s="141"/>
      <c r="E196" s="141"/>
      <c r="F196" s="141"/>
    </row>
    <row r="197" spans="2:6" x14ac:dyDescent="0.3">
      <c r="B197" s="141"/>
      <c r="C197" s="141"/>
      <c r="D197" s="141"/>
      <c r="E197" s="141"/>
      <c r="F197" s="141"/>
    </row>
    <row r="198" spans="2:6" x14ac:dyDescent="0.3">
      <c r="B198" s="141"/>
      <c r="C198" s="141"/>
      <c r="D198" s="141"/>
      <c r="E198" s="141"/>
      <c r="F198" s="141"/>
    </row>
    <row r="199" spans="2:6" x14ac:dyDescent="0.3">
      <c r="B199" s="141"/>
      <c r="C199" s="141"/>
      <c r="D199" s="141"/>
      <c r="E199" s="141"/>
      <c r="F199" s="141"/>
    </row>
    <row r="200" spans="2:6" x14ac:dyDescent="0.3">
      <c r="B200" s="141"/>
      <c r="C200" s="141"/>
      <c r="D200" s="141"/>
      <c r="E200" s="141"/>
      <c r="F200" s="141"/>
    </row>
    <row r="201" spans="2:6" x14ac:dyDescent="0.3">
      <c r="B201" s="141"/>
      <c r="C201" s="141"/>
      <c r="D201" s="141"/>
      <c r="E201" s="141"/>
      <c r="F201" s="141"/>
    </row>
    <row r="202" spans="2:6" x14ac:dyDescent="0.3">
      <c r="B202" s="141"/>
      <c r="C202" s="141"/>
      <c r="D202" s="141"/>
      <c r="E202" s="141"/>
      <c r="F202" s="141"/>
    </row>
    <row r="203" spans="2:6" x14ac:dyDescent="0.3">
      <c r="B203" s="141"/>
      <c r="C203" s="141"/>
      <c r="D203" s="141"/>
      <c r="E203" s="141"/>
      <c r="F203" s="141"/>
    </row>
    <row r="204" spans="2:6" x14ac:dyDescent="0.3">
      <c r="B204" s="141"/>
      <c r="C204" s="141"/>
      <c r="D204" s="141"/>
      <c r="E204" s="141"/>
      <c r="F204" s="141"/>
    </row>
    <row r="205" spans="2:6" x14ac:dyDescent="0.3">
      <c r="B205" s="141"/>
      <c r="C205" s="141"/>
      <c r="D205" s="141"/>
      <c r="E205" s="141"/>
      <c r="F205" s="141"/>
    </row>
    <row r="206" spans="2:6" x14ac:dyDescent="0.3">
      <c r="B206" s="141"/>
      <c r="C206" s="141"/>
      <c r="D206" s="141"/>
      <c r="E206" s="141"/>
      <c r="F206" s="141"/>
    </row>
    <row r="207" spans="2:6" x14ac:dyDescent="0.3">
      <c r="B207" s="141"/>
      <c r="C207" s="141"/>
      <c r="D207" s="141"/>
      <c r="E207" s="141"/>
      <c r="F207" s="141"/>
    </row>
    <row r="208" spans="2:6" x14ac:dyDescent="0.3">
      <c r="B208" s="141"/>
      <c r="C208" s="141"/>
      <c r="D208" s="141"/>
      <c r="E208" s="141"/>
      <c r="F208" s="141"/>
    </row>
    <row r="209" spans="2:6" x14ac:dyDescent="0.3">
      <c r="B209" s="141"/>
      <c r="C209" s="141"/>
      <c r="D209" s="141"/>
      <c r="E209" s="141"/>
      <c r="F209" s="141"/>
    </row>
    <row r="210" spans="2:6" x14ac:dyDescent="0.3">
      <c r="B210" s="141"/>
      <c r="C210" s="141"/>
      <c r="D210" s="141"/>
      <c r="E210" s="141"/>
      <c r="F210" s="141"/>
    </row>
    <row r="211" spans="2:6" x14ac:dyDescent="0.3">
      <c r="B211" s="141"/>
      <c r="C211" s="141"/>
      <c r="D211" s="141"/>
      <c r="E211" s="141"/>
      <c r="F211" s="141"/>
    </row>
    <row r="212" spans="2:6" x14ac:dyDescent="0.3">
      <c r="B212" s="141"/>
      <c r="C212" s="141"/>
      <c r="D212" s="141"/>
      <c r="E212" s="141"/>
      <c r="F212" s="141"/>
    </row>
    <row r="213" spans="2:6" x14ac:dyDescent="0.3">
      <c r="B213" s="141"/>
      <c r="C213" s="141"/>
      <c r="D213" s="141"/>
      <c r="E213" s="141"/>
      <c r="F213" s="141"/>
    </row>
    <row r="214" spans="2:6" x14ac:dyDescent="0.3">
      <c r="B214" s="141"/>
      <c r="C214" s="141"/>
      <c r="D214" s="141"/>
      <c r="E214" s="141"/>
      <c r="F214" s="141"/>
    </row>
    <row r="215" spans="2:6" x14ac:dyDescent="0.3">
      <c r="B215" s="141"/>
      <c r="C215" s="141"/>
      <c r="D215" s="141"/>
      <c r="E215" s="141"/>
      <c r="F215" s="141"/>
    </row>
    <row r="216" spans="2:6" x14ac:dyDescent="0.3">
      <c r="B216" s="141"/>
      <c r="C216" s="141"/>
      <c r="D216" s="141"/>
      <c r="E216" s="141"/>
      <c r="F216" s="141"/>
    </row>
    <row r="217" spans="2:6" x14ac:dyDescent="0.3">
      <c r="B217" s="141"/>
      <c r="C217" s="141"/>
      <c r="D217" s="141"/>
      <c r="E217" s="141"/>
      <c r="F217" s="141"/>
    </row>
    <row r="218" spans="2:6" x14ac:dyDescent="0.3">
      <c r="B218" s="141"/>
      <c r="C218" s="141"/>
      <c r="D218" s="141"/>
      <c r="E218" s="141"/>
      <c r="F218" s="141"/>
    </row>
    <row r="219" spans="2:6" x14ac:dyDescent="0.3">
      <c r="B219" s="141"/>
      <c r="C219" s="141"/>
      <c r="D219" s="141"/>
      <c r="E219" s="141"/>
      <c r="F219" s="141"/>
    </row>
    <row r="220" spans="2:6" x14ac:dyDescent="0.3">
      <c r="B220" s="141"/>
      <c r="C220" s="141"/>
      <c r="D220" s="141"/>
      <c r="E220" s="141"/>
      <c r="F220" s="141"/>
    </row>
    <row r="221" spans="2:6" x14ac:dyDescent="0.3">
      <c r="B221" s="141"/>
      <c r="C221" s="141"/>
      <c r="D221" s="141"/>
      <c r="E221" s="141"/>
      <c r="F221" s="141"/>
    </row>
    <row r="222" spans="2:6" x14ac:dyDescent="0.3">
      <c r="B222" s="141"/>
      <c r="C222" s="141"/>
      <c r="D222" s="141"/>
      <c r="E222" s="141"/>
      <c r="F222" s="141"/>
    </row>
    <row r="223" spans="2:6" x14ac:dyDescent="0.3">
      <c r="B223" s="141"/>
      <c r="C223" s="141"/>
      <c r="D223" s="141"/>
      <c r="E223" s="141"/>
      <c r="F223" s="141"/>
    </row>
    <row r="224" spans="2:6" x14ac:dyDescent="0.3">
      <c r="B224" s="141"/>
      <c r="C224" s="141"/>
      <c r="D224" s="141"/>
      <c r="E224" s="141"/>
      <c r="F224" s="141"/>
    </row>
    <row r="225" spans="2:6" x14ac:dyDescent="0.3">
      <c r="B225" s="141"/>
      <c r="C225" s="141"/>
      <c r="D225" s="141"/>
      <c r="E225" s="141"/>
      <c r="F225" s="141"/>
    </row>
    <row r="226" spans="2:6" x14ac:dyDescent="0.3">
      <c r="B226" s="141"/>
      <c r="C226" s="141"/>
      <c r="D226" s="141"/>
      <c r="E226" s="141"/>
      <c r="F226" s="141"/>
    </row>
    <row r="227" spans="2:6" x14ac:dyDescent="0.3">
      <c r="B227" s="141"/>
      <c r="C227" s="141"/>
      <c r="D227" s="141"/>
      <c r="E227" s="141"/>
      <c r="F227" s="141"/>
    </row>
    <row r="228" spans="2:6" x14ac:dyDescent="0.3">
      <c r="B228" s="141"/>
      <c r="C228" s="141"/>
      <c r="D228" s="141"/>
      <c r="E228" s="141"/>
      <c r="F228" s="141"/>
    </row>
    <row r="229" spans="2:6" x14ac:dyDescent="0.3">
      <c r="B229" s="141"/>
      <c r="C229" s="141"/>
      <c r="D229" s="141"/>
      <c r="E229" s="141"/>
      <c r="F229" s="141"/>
    </row>
    <row r="230" spans="2:6" x14ac:dyDescent="0.3">
      <c r="B230" s="141"/>
      <c r="C230" s="141"/>
      <c r="D230" s="141"/>
      <c r="E230" s="141"/>
      <c r="F230" s="141"/>
    </row>
    <row r="231" spans="2:6" x14ac:dyDescent="0.3">
      <c r="B231" s="141"/>
      <c r="C231" s="141"/>
      <c r="D231" s="141"/>
      <c r="E231" s="141"/>
      <c r="F231" s="141"/>
    </row>
    <row r="232" spans="2:6" x14ac:dyDescent="0.3">
      <c r="B232" s="141"/>
      <c r="C232" s="141"/>
      <c r="D232" s="141"/>
      <c r="E232" s="141"/>
      <c r="F232" s="141"/>
    </row>
    <row r="233" spans="2:6" x14ac:dyDescent="0.3">
      <c r="B233" s="141"/>
      <c r="C233" s="141"/>
      <c r="D233" s="141"/>
      <c r="E233" s="141"/>
      <c r="F233" s="141"/>
    </row>
    <row r="234" spans="2:6" x14ac:dyDescent="0.3">
      <c r="B234" s="141"/>
      <c r="C234" s="141"/>
      <c r="D234" s="141"/>
      <c r="E234" s="141"/>
      <c r="F234" s="141"/>
    </row>
    <row r="235" spans="2:6" x14ac:dyDescent="0.3">
      <c r="B235" s="141"/>
      <c r="C235" s="141"/>
      <c r="D235" s="141"/>
      <c r="E235" s="141"/>
      <c r="F235" s="141"/>
    </row>
    <row r="236" spans="2:6" x14ac:dyDescent="0.3">
      <c r="B236" s="141"/>
      <c r="C236" s="141"/>
      <c r="D236" s="141"/>
      <c r="E236" s="141"/>
      <c r="F236" s="141"/>
    </row>
    <row r="237" spans="2:6" x14ac:dyDescent="0.3">
      <c r="B237" s="141"/>
      <c r="C237" s="141"/>
      <c r="D237" s="141"/>
      <c r="E237" s="141"/>
      <c r="F237" s="141"/>
    </row>
    <row r="238" spans="2:6" x14ac:dyDescent="0.3">
      <c r="B238" s="141"/>
      <c r="C238" s="141"/>
      <c r="D238" s="141"/>
      <c r="E238" s="141"/>
      <c r="F238" s="141"/>
    </row>
    <row r="239" spans="2:6" x14ac:dyDescent="0.3">
      <c r="B239" s="141"/>
      <c r="C239" s="141"/>
      <c r="D239" s="141"/>
      <c r="E239" s="141"/>
      <c r="F239" s="141"/>
    </row>
    <row r="240" spans="2:6" x14ac:dyDescent="0.3">
      <c r="B240" s="141"/>
      <c r="C240" s="141"/>
      <c r="D240" s="141"/>
      <c r="E240" s="141"/>
      <c r="F240" s="141"/>
    </row>
    <row r="241" spans="2:6" x14ac:dyDescent="0.3">
      <c r="B241" s="141"/>
      <c r="C241" s="141"/>
      <c r="D241" s="141"/>
      <c r="E241" s="141"/>
      <c r="F241" s="141"/>
    </row>
    <row r="242" spans="2:6" x14ac:dyDescent="0.3">
      <c r="B242" s="141"/>
      <c r="C242" s="141"/>
      <c r="D242" s="141"/>
      <c r="E242" s="141"/>
      <c r="F242" s="141"/>
    </row>
    <row r="243" spans="2:6" x14ac:dyDescent="0.3">
      <c r="B243" s="141"/>
      <c r="C243" s="141"/>
      <c r="D243" s="141"/>
      <c r="E243" s="141"/>
      <c r="F243" s="141"/>
    </row>
    <row r="244" spans="2:6" x14ac:dyDescent="0.3">
      <c r="B244" s="141"/>
      <c r="C244" s="141"/>
      <c r="D244" s="141"/>
      <c r="E244" s="141"/>
      <c r="F244" s="141"/>
    </row>
    <row r="245" spans="2:6" x14ac:dyDescent="0.3">
      <c r="B245" s="141"/>
      <c r="C245" s="141"/>
      <c r="D245" s="141"/>
      <c r="E245" s="141"/>
      <c r="F245" s="141"/>
    </row>
    <row r="246" spans="2:6" x14ac:dyDescent="0.3">
      <c r="B246" s="141"/>
      <c r="C246" s="141"/>
      <c r="D246" s="141"/>
      <c r="E246" s="141"/>
      <c r="F246" s="141"/>
    </row>
    <row r="247" spans="2:6" x14ac:dyDescent="0.3">
      <c r="B247" s="141"/>
      <c r="C247" s="141"/>
      <c r="D247" s="141"/>
      <c r="E247" s="141"/>
      <c r="F247" s="141"/>
    </row>
    <row r="248" spans="2:6" x14ac:dyDescent="0.3">
      <c r="B248" s="141"/>
      <c r="C248" s="141"/>
      <c r="D248" s="141"/>
      <c r="E248" s="141"/>
      <c r="F248" s="141"/>
    </row>
    <row r="249" spans="2:6" x14ac:dyDescent="0.3">
      <c r="B249" s="141"/>
      <c r="C249" s="141"/>
      <c r="D249" s="141"/>
      <c r="E249" s="141"/>
      <c r="F249" s="141"/>
    </row>
    <row r="250" spans="2:6" x14ac:dyDescent="0.3">
      <c r="B250" s="141"/>
      <c r="C250" s="141"/>
      <c r="D250" s="141"/>
      <c r="E250" s="141"/>
      <c r="F250" s="141"/>
    </row>
    <row r="251" spans="2:6" x14ac:dyDescent="0.3">
      <c r="B251" s="141"/>
      <c r="C251" s="141"/>
      <c r="D251" s="141"/>
      <c r="E251" s="141"/>
      <c r="F251" s="141"/>
    </row>
    <row r="252" spans="2:6" x14ac:dyDescent="0.3">
      <c r="B252" s="141"/>
      <c r="C252" s="141"/>
      <c r="D252" s="141"/>
      <c r="E252" s="141"/>
      <c r="F252" s="141"/>
    </row>
    <row r="253" spans="2:6" x14ac:dyDescent="0.3">
      <c r="B253" s="141"/>
      <c r="C253" s="141"/>
      <c r="D253" s="141"/>
      <c r="E253" s="141"/>
      <c r="F253" s="141"/>
    </row>
    <row r="254" spans="2:6" x14ac:dyDescent="0.3">
      <c r="B254" s="141"/>
      <c r="C254" s="141"/>
      <c r="D254" s="141"/>
      <c r="E254" s="141"/>
      <c r="F254" s="141"/>
    </row>
    <row r="255" spans="2:6" x14ac:dyDescent="0.3">
      <c r="B255" s="141"/>
      <c r="C255" s="141"/>
      <c r="D255" s="141"/>
      <c r="E255" s="141"/>
      <c r="F255" s="141"/>
    </row>
    <row r="256" spans="2:6" x14ac:dyDescent="0.3">
      <c r="B256" s="141"/>
      <c r="C256" s="141"/>
      <c r="D256" s="141"/>
      <c r="E256" s="141"/>
      <c r="F256" s="141"/>
    </row>
    <row r="257" spans="2:6" x14ac:dyDescent="0.3">
      <c r="B257" s="141"/>
      <c r="C257" s="141"/>
      <c r="D257" s="141"/>
      <c r="E257" s="141"/>
      <c r="F257" s="141"/>
    </row>
    <row r="258" spans="2:6" x14ac:dyDescent="0.3">
      <c r="B258" s="141"/>
      <c r="C258" s="141"/>
      <c r="D258" s="141"/>
      <c r="E258" s="141"/>
      <c r="F258" s="141"/>
    </row>
  </sheetData>
  <mergeCells count="28">
    <mergeCell ref="A1:AR1"/>
    <mergeCell ref="A2:A91"/>
    <mergeCell ref="K2:K5"/>
    <mergeCell ref="H4:I4"/>
    <mergeCell ref="H5:I5"/>
    <mergeCell ref="B29:D29"/>
    <mergeCell ref="B30:D30"/>
    <mergeCell ref="E30:E31"/>
    <mergeCell ref="F30:F31"/>
    <mergeCell ref="H31:I31"/>
    <mergeCell ref="B2:D2"/>
    <mergeCell ref="B3:D3"/>
    <mergeCell ref="E3:E4"/>
    <mergeCell ref="F3:F4"/>
    <mergeCell ref="B5:F5"/>
    <mergeCell ref="B32:F32"/>
    <mergeCell ref="K29:K32"/>
    <mergeCell ref="H32:I32"/>
    <mergeCell ref="H10:I10"/>
    <mergeCell ref="B49:D49"/>
    <mergeCell ref="K49:K52"/>
    <mergeCell ref="B50:D50"/>
    <mergeCell ref="E50:E51"/>
    <mergeCell ref="F50:F51"/>
    <mergeCell ref="H51:I51"/>
    <mergeCell ref="B52:F52"/>
    <mergeCell ref="H52:I52"/>
    <mergeCell ref="H37:I37"/>
  </mergeCells>
  <conditionalFormatting sqref="B5">
    <cfRule type="colorScale" priority="1">
      <colorScale>
        <cfvo type="num" val="0"/>
        <cfvo type="num" val="1"/>
        <color theme="4"/>
        <color theme="3" tint="0.79998168889431442"/>
      </colorScale>
    </cfRule>
    <cfRule type="colorScale" priority="2">
      <colorScale>
        <cfvo type="num" val="0"/>
        <cfvo type="num" val="1"/>
        <color theme="4"/>
        <color theme="7"/>
      </colorScale>
    </cfRule>
  </conditionalFormatting>
  <dataValidations count="4">
    <dataValidation type="list" allowBlank="1" showInputMessage="1" showErrorMessage="1" sqref="C6:C26 C53:C58" xr:uid="{00000000-0002-0000-0200-000000000000}">
      <formula1>"Не приступал к изучению,Начал изучать, Изучил,"</formula1>
    </dataValidation>
    <dataValidation type="list" operator="equal" showDropDown="1" promptTitle="уаыаыу" prompt="аыуауыа" sqref="H39" xr:uid="{00000000-0002-0000-0200-000001000000}">
      <formula1>"Не приступал к решению "</formula1>
    </dataValidation>
    <dataValidation type="list" allowBlank="1" showInputMessage="1" showErrorMessage="1" sqref="C27 C39" xr:uid="{00000000-0002-0000-0200-000002000000}">
      <formula1>"Не приступал к прочтению ,Начал читать, Прочитал,"</formula1>
    </dataValidation>
    <dataValidation type="list" allowBlank="1" showInputMessage="1" showErrorMessage="1" sqref="C33:C38" xr:uid="{00000000-0002-0000-0200-000003000000}">
      <formula1>"Не приступал к решению,Начал решать, Решил,"</formula1>
    </dataValidation>
  </dataValidations>
  <hyperlinks>
    <hyperlink ref="B5" r:id="rId1" display="Программирование за 21 день (курсы-по-1с.рф) 20 часов вместе с дз" xr:uid="{00000000-0004-0000-0200-000000000000}"/>
    <hyperlink ref="B39" r:id="rId2" xr:uid="{00000000-0004-0000-0200-000001000000}"/>
    <hyperlink ref="H10:I10" r:id="rId3" display="Начинайте учить профку тут" xr:uid="{00000000-0004-0000-0200-000002000000}"/>
    <hyperlink ref="H37:I37" r:id="rId4" display="Начинайте учить профку тут" xr:uid="{00000000-0004-0000-0200-000003000000}"/>
    <hyperlink ref="B27" r:id="rId5" xr:uid="{00000000-0004-0000-0200-000004000000}"/>
    <hyperlink ref="B32:F32" r:id="rId6" display="Онлайн-школа 1С программирования Евгения Милькина (без седьмого блока)" xr:uid="{00000000-0004-0000-0200-000005000000}"/>
  </hyperlinks>
  <pageMargins left="0.7" right="0.7" top="0.75" bottom="0.75" header="0.3" footer="0.3"/>
  <pageSetup paperSize="9"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sheetPr>
  <dimension ref="B1:L59"/>
  <sheetViews>
    <sheetView showGridLines="0" tabSelected="1" topLeftCell="A46" zoomScale="85" zoomScaleNormal="85" workbookViewId="0">
      <selection activeCell="B51" sqref="B51"/>
    </sheetView>
  </sheetViews>
  <sheetFormatPr defaultRowHeight="14.4" outlineLevelRow="1" x14ac:dyDescent="0.3"/>
  <cols>
    <col min="2" max="2" width="75.33203125" customWidth="1"/>
    <col min="3" max="3" width="29.6640625" customWidth="1"/>
    <col min="4" max="4" width="20.33203125" customWidth="1"/>
    <col min="5" max="5" width="12.88671875" customWidth="1"/>
    <col min="6" max="6" width="15.33203125" customWidth="1"/>
    <col min="8" max="8" width="21" customWidth="1"/>
    <col min="9" max="9" width="17" customWidth="1"/>
    <col min="10" max="10" width="15.44140625" customWidth="1"/>
    <col min="11" max="11" width="8.6640625" customWidth="1"/>
    <col min="12" max="12" width="12.88671875" customWidth="1"/>
  </cols>
  <sheetData>
    <row r="1" spans="2:12" ht="15" thickBot="1" x14ac:dyDescent="0.35"/>
    <row r="2" spans="2:12" ht="52.2" customHeight="1" thickBot="1" x14ac:dyDescent="0.35">
      <c r="B2" s="275" t="s">
        <v>44</v>
      </c>
      <c r="C2" s="276"/>
      <c r="D2" s="277"/>
      <c r="E2" s="1" t="s">
        <v>1</v>
      </c>
      <c r="F2" s="40" t="s">
        <v>2</v>
      </c>
      <c r="H2" s="58" t="s">
        <v>178</v>
      </c>
      <c r="I2" s="59" t="s">
        <v>179</v>
      </c>
      <c r="J2" s="60" t="s">
        <v>27</v>
      </c>
      <c r="K2" s="238" t="s">
        <v>28</v>
      </c>
      <c r="L2" s="61" t="s">
        <v>88</v>
      </c>
    </row>
    <row r="3" spans="2:12" ht="15" thickBot="1" x14ac:dyDescent="0.35">
      <c r="B3" s="41" t="s">
        <v>91</v>
      </c>
      <c r="C3" s="42"/>
      <c r="D3" s="43"/>
      <c r="E3" s="268">
        <f>SUM(E5:E58)</f>
        <v>4550</v>
      </c>
      <c r="F3" s="268">
        <f>SUM(F5:F57)</f>
        <v>0</v>
      </c>
      <c r="H3" s="62">
        <f>J4/I7</f>
        <v>0</v>
      </c>
      <c r="I3" s="63">
        <f>J5/I8</f>
        <v>0</v>
      </c>
      <c r="J3" s="193">
        <f>(COUNTIF(C58,"Прочитал"))/SUM(I9)</f>
        <v>0</v>
      </c>
      <c r="K3" s="239"/>
      <c r="L3" s="64">
        <f>ROUNDUP((E3/60),0)</f>
        <v>76</v>
      </c>
    </row>
    <row r="4" spans="2:12" ht="31.2" thickBot="1" x14ac:dyDescent="0.35">
      <c r="B4" s="44" t="s">
        <v>3</v>
      </c>
      <c r="C4" s="1" t="s">
        <v>4</v>
      </c>
      <c r="D4" s="45" t="s">
        <v>5</v>
      </c>
      <c r="E4" s="269"/>
      <c r="F4" s="269"/>
      <c r="H4" s="253" t="s">
        <v>30</v>
      </c>
      <c r="I4" s="254"/>
      <c r="J4" s="26">
        <f>COUNTIF(C6:C56,"Изучил")</f>
        <v>0</v>
      </c>
      <c r="K4" s="239"/>
      <c r="L4" s="65" t="s">
        <v>31</v>
      </c>
    </row>
    <row r="5" spans="2:12" ht="30" customHeight="1" outlineLevel="1" thickBot="1" x14ac:dyDescent="0.4">
      <c r="B5" s="278" t="s">
        <v>198</v>
      </c>
      <c r="C5" s="279"/>
      <c r="D5" s="279"/>
      <c r="E5" s="279"/>
      <c r="F5" s="280"/>
      <c r="H5" s="241" t="s">
        <v>89</v>
      </c>
      <c r="I5" s="242"/>
      <c r="J5" s="66">
        <f>COUNTIF(C7:C57,"Решил")</f>
        <v>0</v>
      </c>
      <c r="K5" s="240"/>
      <c r="L5" s="67">
        <f>ROUNDUP((F3/60),0)</f>
        <v>0</v>
      </c>
    </row>
    <row r="6" spans="2:12" ht="22.95" customHeight="1" outlineLevel="1" thickBot="1" x14ac:dyDescent="0.35">
      <c r="B6" s="46" t="s">
        <v>45</v>
      </c>
      <c r="C6" s="13" t="s">
        <v>6</v>
      </c>
      <c r="D6" s="8"/>
      <c r="E6" s="47">
        <v>15</v>
      </c>
      <c r="F6" s="48"/>
      <c r="H6" s="190"/>
      <c r="I6" s="190"/>
    </row>
    <row r="7" spans="2:12" ht="27" customHeight="1" outlineLevel="1" thickBot="1" x14ac:dyDescent="0.35">
      <c r="B7" s="202" t="s">
        <v>46</v>
      </c>
      <c r="C7" s="13" t="s">
        <v>164</v>
      </c>
      <c r="D7" s="8"/>
      <c r="E7" s="47">
        <v>5</v>
      </c>
      <c r="F7" s="48"/>
      <c r="G7" s="188"/>
      <c r="H7" s="189" t="s">
        <v>90</v>
      </c>
      <c r="I7" s="191">
        <v>26</v>
      </c>
    </row>
    <row r="8" spans="2:12" ht="23.4" customHeight="1" outlineLevel="1" thickBot="1" x14ac:dyDescent="0.35">
      <c r="B8" s="49" t="s">
        <v>47</v>
      </c>
      <c r="C8" s="50" t="s">
        <v>6</v>
      </c>
      <c r="D8" s="8"/>
      <c r="E8" s="9">
        <v>40</v>
      </c>
      <c r="F8" s="48"/>
      <c r="G8" s="188"/>
      <c r="H8" s="187" t="s">
        <v>42</v>
      </c>
      <c r="I8" s="192">
        <v>26</v>
      </c>
    </row>
    <row r="9" spans="2:12" ht="36.75" customHeight="1" outlineLevel="1" thickBot="1" x14ac:dyDescent="0.35">
      <c r="B9" s="202" t="s">
        <v>48</v>
      </c>
      <c r="C9" s="13" t="s">
        <v>164</v>
      </c>
      <c r="D9" s="8"/>
      <c r="E9" s="47">
        <v>20</v>
      </c>
      <c r="F9" s="48"/>
      <c r="H9" s="182" t="s">
        <v>161</v>
      </c>
      <c r="I9" s="183">
        <v>1</v>
      </c>
    </row>
    <row r="10" spans="2:12" ht="29.4" customHeight="1" outlineLevel="1" thickBot="1" x14ac:dyDescent="0.35">
      <c r="B10" s="46" t="s">
        <v>49</v>
      </c>
      <c r="C10" s="50" t="s">
        <v>6</v>
      </c>
      <c r="D10" s="8"/>
      <c r="E10" s="9">
        <v>45</v>
      </c>
      <c r="F10" s="48"/>
    </row>
    <row r="11" spans="2:12" ht="27" customHeight="1" outlineLevel="1" thickBot="1" x14ac:dyDescent="0.5">
      <c r="B11" s="203" t="s">
        <v>50</v>
      </c>
      <c r="C11" s="13" t="s">
        <v>164</v>
      </c>
      <c r="D11" s="8"/>
      <c r="E11" s="47">
        <v>25</v>
      </c>
      <c r="F11" s="48"/>
      <c r="H11" s="243" t="s">
        <v>191</v>
      </c>
      <c r="I11" s="244"/>
    </row>
    <row r="12" spans="2:12" ht="25.2" customHeight="1" outlineLevel="1" thickBot="1" x14ac:dyDescent="0.35">
      <c r="B12" s="51" t="s">
        <v>51</v>
      </c>
      <c r="C12" s="50" t="s">
        <v>6</v>
      </c>
      <c r="D12" s="8"/>
      <c r="E12" s="9">
        <v>130</v>
      </c>
      <c r="F12" s="48"/>
    </row>
    <row r="13" spans="2:12" ht="25.2" customHeight="1" outlineLevel="1" thickBot="1" x14ac:dyDescent="0.35">
      <c r="B13" s="203" t="s">
        <v>52</v>
      </c>
      <c r="C13" s="13" t="s">
        <v>164</v>
      </c>
      <c r="D13" s="8"/>
      <c r="E13" s="47">
        <v>120</v>
      </c>
      <c r="F13" s="48"/>
    </row>
    <row r="14" spans="2:12" ht="25.2" customHeight="1" outlineLevel="1" thickBot="1" x14ac:dyDescent="0.35">
      <c r="B14" s="51" t="s">
        <v>53</v>
      </c>
      <c r="C14" s="13" t="s">
        <v>6</v>
      </c>
      <c r="D14" s="8"/>
      <c r="E14" s="9">
        <v>90</v>
      </c>
      <c r="F14" s="48"/>
    </row>
    <row r="15" spans="2:12" ht="25.2" customHeight="1" outlineLevel="1" thickBot="1" x14ac:dyDescent="0.35">
      <c r="B15" s="202" t="s">
        <v>54</v>
      </c>
      <c r="C15" s="13" t="s">
        <v>164</v>
      </c>
      <c r="D15" s="8"/>
      <c r="E15" s="47">
        <v>60</v>
      </c>
      <c r="F15" s="48"/>
    </row>
    <row r="16" spans="2:12" ht="26.4" customHeight="1" outlineLevel="1" thickBot="1" x14ac:dyDescent="0.35">
      <c r="B16" s="46" t="s">
        <v>55</v>
      </c>
      <c r="C16" s="13" t="s">
        <v>6</v>
      </c>
      <c r="D16" s="8"/>
      <c r="E16" s="9">
        <v>120</v>
      </c>
      <c r="F16" s="48"/>
    </row>
    <row r="17" spans="2:6" ht="24.6" customHeight="1" outlineLevel="1" thickBot="1" x14ac:dyDescent="0.35">
      <c r="B17" s="204" t="s">
        <v>56</v>
      </c>
      <c r="C17" s="13" t="s">
        <v>164</v>
      </c>
      <c r="D17" s="8"/>
      <c r="E17" s="47">
        <v>5</v>
      </c>
      <c r="F17" s="48"/>
    </row>
    <row r="18" spans="2:6" ht="22.95" customHeight="1" outlineLevel="1" thickBot="1" x14ac:dyDescent="0.35">
      <c r="B18" s="49" t="s">
        <v>57</v>
      </c>
      <c r="C18" s="13" t="s">
        <v>6</v>
      </c>
      <c r="D18" s="8"/>
      <c r="E18" s="9">
        <v>50</v>
      </c>
      <c r="F18" s="48"/>
    </row>
    <row r="19" spans="2:6" ht="22.95" customHeight="1" outlineLevel="1" thickBot="1" x14ac:dyDescent="0.35">
      <c r="B19" s="202" t="s">
        <v>58</v>
      </c>
      <c r="C19" s="13" t="s">
        <v>164</v>
      </c>
      <c r="D19" s="8"/>
      <c r="E19" s="47">
        <v>25</v>
      </c>
      <c r="F19" s="48"/>
    </row>
    <row r="20" spans="2:6" ht="22.95" customHeight="1" outlineLevel="1" thickBot="1" x14ac:dyDescent="0.35">
      <c r="B20" s="49" t="s">
        <v>170</v>
      </c>
      <c r="C20" s="13" t="s">
        <v>6</v>
      </c>
      <c r="D20" s="8"/>
      <c r="E20" s="9">
        <v>25</v>
      </c>
      <c r="F20" s="48"/>
    </row>
    <row r="21" spans="2:6" ht="23.4" customHeight="1" outlineLevel="1" thickBot="1" x14ac:dyDescent="0.35">
      <c r="B21" s="202" t="s">
        <v>59</v>
      </c>
      <c r="C21" s="13" t="s">
        <v>164</v>
      </c>
      <c r="D21" s="8"/>
      <c r="E21" s="47">
        <v>15</v>
      </c>
      <c r="F21" s="48"/>
    </row>
    <row r="22" spans="2:6" ht="21" customHeight="1" outlineLevel="1" thickBot="1" x14ac:dyDescent="0.35">
      <c r="B22" s="52" t="s">
        <v>169</v>
      </c>
      <c r="C22" s="50" t="s">
        <v>6</v>
      </c>
      <c r="D22" s="8"/>
      <c r="E22" s="9">
        <v>40</v>
      </c>
      <c r="F22" s="48"/>
    </row>
    <row r="23" spans="2:6" ht="24.6" customHeight="1" outlineLevel="1" thickBot="1" x14ac:dyDescent="0.35">
      <c r="B23" s="206" t="s">
        <v>60</v>
      </c>
      <c r="C23" s="13" t="s">
        <v>164</v>
      </c>
      <c r="D23" s="8"/>
      <c r="E23" s="47">
        <v>25</v>
      </c>
      <c r="F23" s="48"/>
    </row>
    <row r="24" spans="2:6" ht="24.6" customHeight="1" outlineLevel="1" thickBot="1" x14ac:dyDescent="0.35">
      <c r="B24" s="52" t="s">
        <v>171</v>
      </c>
      <c r="C24" s="13" t="s">
        <v>6</v>
      </c>
      <c r="D24" s="8"/>
      <c r="E24" s="9">
        <v>50</v>
      </c>
      <c r="F24" s="48"/>
    </row>
    <row r="25" spans="2:6" ht="27" customHeight="1" outlineLevel="1" thickBot="1" x14ac:dyDescent="0.35">
      <c r="B25" s="207" t="s">
        <v>61</v>
      </c>
      <c r="C25" s="13" t="s">
        <v>164</v>
      </c>
      <c r="D25" s="8"/>
      <c r="E25" s="47">
        <v>25</v>
      </c>
      <c r="F25" s="48"/>
    </row>
    <row r="26" spans="2:6" ht="26.4" customHeight="1" outlineLevel="1" thickBot="1" x14ac:dyDescent="0.35">
      <c r="B26" s="51" t="s">
        <v>172</v>
      </c>
      <c r="C26" s="13" t="s">
        <v>6</v>
      </c>
      <c r="D26" s="8"/>
      <c r="E26" s="9">
        <v>40</v>
      </c>
      <c r="F26" s="48"/>
    </row>
    <row r="27" spans="2:6" ht="25.2" customHeight="1" outlineLevel="1" thickBot="1" x14ac:dyDescent="0.35">
      <c r="B27" s="202" t="s">
        <v>62</v>
      </c>
      <c r="C27" s="13" t="s">
        <v>164</v>
      </c>
      <c r="D27" s="8"/>
      <c r="E27" s="47">
        <v>25</v>
      </c>
      <c r="F27" s="48"/>
    </row>
    <row r="28" spans="2:6" ht="23.4" customHeight="1" outlineLevel="1" thickBot="1" x14ac:dyDescent="0.35">
      <c r="B28" s="52" t="s">
        <v>173</v>
      </c>
      <c r="C28" s="50" t="s">
        <v>6</v>
      </c>
      <c r="D28" s="8"/>
      <c r="E28" s="9">
        <v>80</v>
      </c>
      <c r="F28" s="48"/>
    </row>
    <row r="29" spans="2:6" ht="22.95" customHeight="1" outlineLevel="1" thickBot="1" x14ac:dyDescent="0.35">
      <c r="B29" s="207" t="s">
        <v>63</v>
      </c>
      <c r="C29" s="13" t="s">
        <v>164</v>
      </c>
      <c r="D29" s="8"/>
      <c r="E29" s="47">
        <v>40</v>
      </c>
      <c r="F29" s="48"/>
    </row>
    <row r="30" spans="2:6" ht="22.95" customHeight="1" outlineLevel="1" thickBot="1" x14ac:dyDescent="0.35">
      <c r="B30" s="53" t="s">
        <v>174</v>
      </c>
      <c r="C30" s="50" t="s">
        <v>6</v>
      </c>
      <c r="D30" s="8"/>
      <c r="E30" s="9">
        <v>40</v>
      </c>
      <c r="F30" s="48"/>
    </row>
    <row r="31" spans="2:6" ht="26.4" customHeight="1" outlineLevel="1" thickBot="1" x14ac:dyDescent="0.35">
      <c r="B31" s="206" t="s">
        <v>64</v>
      </c>
      <c r="C31" s="13" t="s">
        <v>164</v>
      </c>
      <c r="D31" s="8"/>
      <c r="E31" s="9">
        <v>25</v>
      </c>
      <c r="F31" s="48"/>
    </row>
    <row r="32" spans="2:6" ht="26.4" customHeight="1" outlineLevel="1" thickBot="1" x14ac:dyDescent="0.35">
      <c r="B32" s="49" t="s">
        <v>175</v>
      </c>
      <c r="C32" s="50" t="s">
        <v>6</v>
      </c>
      <c r="D32" s="8"/>
      <c r="E32" s="54">
        <v>270</v>
      </c>
      <c r="F32" s="48"/>
    </row>
    <row r="33" spans="2:6" ht="26.4" customHeight="1" outlineLevel="1" thickBot="1" x14ac:dyDescent="0.35">
      <c r="B33" s="202" t="s">
        <v>65</v>
      </c>
      <c r="C33" s="13" t="s">
        <v>164</v>
      </c>
      <c r="D33" s="8"/>
      <c r="E33" s="54">
        <v>90</v>
      </c>
      <c r="F33" s="48"/>
    </row>
    <row r="34" spans="2:6" ht="27" customHeight="1" outlineLevel="1" thickBot="1" x14ac:dyDescent="0.35">
      <c r="B34" s="49" t="s">
        <v>176</v>
      </c>
      <c r="C34" s="50" t="s">
        <v>6</v>
      </c>
      <c r="D34" s="8"/>
      <c r="E34" s="54">
        <v>210</v>
      </c>
      <c r="F34" s="48"/>
    </row>
    <row r="35" spans="2:6" ht="26.4" customHeight="1" outlineLevel="1" thickBot="1" x14ac:dyDescent="0.35">
      <c r="B35" s="202" t="s">
        <v>66</v>
      </c>
      <c r="C35" s="13" t="s">
        <v>164</v>
      </c>
      <c r="D35" s="8"/>
      <c r="E35" s="47">
        <v>90</v>
      </c>
      <c r="F35" s="48"/>
    </row>
    <row r="36" spans="2:6" ht="24.6" customHeight="1" outlineLevel="1" thickBot="1" x14ac:dyDescent="0.35">
      <c r="B36" s="205" t="s">
        <v>177</v>
      </c>
      <c r="C36" s="13" t="s">
        <v>6</v>
      </c>
      <c r="D36" s="8"/>
      <c r="E36" s="9">
        <v>170</v>
      </c>
      <c r="F36" s="48"/>
    </row>
    <row r="37" spans="2:6" ht="24.6" customHeight="1" outlineLevel="1" thickBot="1" x14ac:dyDescent="0.35">
      <c r="B37" s="202" t="s">
        <v>67</v>
      </c>
      <c r="C37" s="13" t="s">
        <v>164</v>
      </c>
      <c r="D37" s="8"/>
      <c r="E37" s="47">
        <v>5</v>
      </c>
      <c r="F37" s="48"/>
    </row>
    <row r="38" spans="2:6" ht="28.95" customHeight="1" outlineLevel="1" thickBot="1" x14ac:dyDescent="0.35">
      <c r="B38" s="49" t="s">
        <v>68</v>
      </c>
      <c r="C38" s="13" t="s">
        <v>6</v>
      </c>
      <c r="D38" s="8"/>
      <c r="E38" s="9">
        <v>40</v>
      </c>
      <c r="F38" s="48"/>
    </row>
    <row r="39" spans="2:6" ht="24.6" customHeight="1" outlineLevel="1" thickBot="1" x14ac:dyDescent="0.35">
      <c r="B39" s="202" t="s">
        <v>69</v>
      </c>
      <c r="C39" s="13" t="s">
        <v>164</v>
      </c>
      <c r="D39" s="8"/>
      <c r="E39" s="47">
        <v>5</v>
      </c>
      <c r="F39" s="48"/>
    </row>
    <row r="40" spans="2:6" ht="27" customHeight="1" outlineLevel="1" thickBot="1" x14ac:dyDescent="0.35">
      <c r="B40" s="49" t="s">
        <v>70</v>
      </c>
      <c r="C40" s="50" t="s">
        <v>6</v>
      </c>
      <c r="D40" s="8"/>
      <c r="E40" s="9">
        <v>35</v>
      </c>
      <c r="F40" s="48"/>
    </row>
    <row r="41" spans="2:6" ht="29.4" customHeight="1" outlineLevel="1" thickBot="1" x14ac:dyDescent="0.35">
      <c r="B41" s="202" t="s">
        <v>71</v>
      </c>
      <c r="C41" s="13" t="s">
        <v>164</v>
      </c>
      <c r="D41" s="8"/>
      <c r="E41" s="47">
        <v>90</v>
      </c>
      <c r="F41" s="48"/>
    </row>
    <row r="42" spans="2:6" ht="30.6" customHeight="1" outlineLevel="1" thickBot="1" x14ac:dyDescent="0.35">
      <c r="B42" s="52" t="s">
        <v>72</v>
      </c>
      <c r="C42" s="13" t="s">
        <v>6</v>
      </c>
      <c r="D42" s="8"/>
      <c r="E42" s="9">
        <v>40</v>
      </c>
      <c r="F42" s="48"/>
    </row>
    <row r="43" spans="2:6" ht="25.2" customHeight="1" outlineLevel="1" thickBot="1" x14ac:dyDescent="0.35">
      <c r="B43" s="208" t="s">
        <v>73</v>
      </c>
      <c r="C43" s="13" t="s">
        <v>164</v>
      </c>
      <c r="D43" s="8"/>
      <c r="E43" s="47">
        <v>25</v>
      </c>
      <c r="F43" s="48"/>
    </row>
    <row r="44" spans="2:6" ht="26.4" customHeight="1" outlineLevel="1" thickBot="1" x14ac:dyDescent="0.35">
      <c r="B44" s="49" t="s">
        <v>74</v>
      </c>
      <c r="C44" s="50" t="s">
        <v>6</v>
      </c>
      <c r="D44" s="8"/>
      <c r="E44" s="9">
        <v>110</v>
      </c>
      <c r="F44" s="48"/>
    </row>
    <row r="45" spans="2:6" ht="22.95" customHeight="1" outlineLevel="1" thickBot="1" x14ac:dyDescent="0.35">
      <c r="B45" s="202" t="s">
        <v>75</v>
      </c>
      <c r="C45" s="13" t="s">
        <v>164</v>
      </c>
      <c r="D45" s="8"/>
      <c r="E45" s="47">
        <v>120</v>
      </c>
      <c r="F45" s="48"/>
    </row>
    <row r="46" spans="2:6" ht="24.6" customHeight="1" outlineLevel="1" thickBot="1" x14ac:dyDescent="0.35">
      <c r="B46" s="49" t="s">
        <v>76</v>
      </c>
      <c r="C46" s="13" t="s">
        <v>6</v>
      </c>
      <c r="D46" s="8"/>
      <c r="E46" s="9">
        <v>70</v>
      </c>
      <c r="F46" s="48"/>
    </row>
    <row r="47" spans="2:6" ht="25.2" customHeight="1" outlineLevel="1" thickBot="1" x14ac:dyDescent="0.35">
      <c r="B47" s="202" t="s">
        <v>77</v>
      </c>
      <c r="C47" s="13" t="s">
        <v>164</v>
      </c>
      <c r="D47" s="8"/>
      <c r="E47" s="47">
        <v>50</v>
      </c>
      <c r="F47" s="48"/>
    </row>
    <row r="48" spans="2:6" ht="27.6" customHeight="1" outlineLevel="1" thickBot="1" x14ac:dyDescent="0.35">
      <c r="B48" s="49" t="s">
        <v>78</v>
      </c>
      <c r="C48" s="50" t="s">
        <v>6</v>
      </c>
      <c r="D48" s="8"/>
      <c r="E48" s="9">
        <v>370</v>
      </c>
      <c r="F48" s="48"/>
    </row>
    <row r="49" spans="2:6" ht="26.4" customHeight="1" outlineLevel="1" thickBot="1" x14ac:dyDescent="0.35">
      <c r="B49" s="202" t="s">
        <v>79</v>
      </c>
      <c r="C49" s="13" t="s">
        <v>164</v>
      </c>
      <c r="D49" s="55"/>
      <c r="E49" s="47">
        <v>180</v>
      </c>
      <c r="F49" s="48"/>
    </row>
    <row r="50" spans="2:6" ht="21" customHeight="1" outlineLevel="1" thickBot="1" x14ac:dyDescent="0.35">
      <c r="B50" s="52" t="s">
        <v>80</v>
      </c>
      <c r="C50" s="13" t="s">
        <v>6</v>
      </c>
      <c r="D50" s="8"/>
      <c r="E50" s="9">
        <v>30</v>
      </c>
      <c r="F50" s="48"/>
    </row>
    <row r="51" spans="2:6" ht="24.6" customHeight="1" outlineLevel="1" thickBot="1" x14ac:dyDescent="0.35">
      <c r="B51" s="207" t="s">
        <v>81</v>
      </c>
      <c r="C51" s="13" t="s">
        <v>164</v>
      </c>
      <c r="D51" s="55"/>
      <c r="E51" s="47">
        <v>25</v>
      </c>
      <c r="F51" s="48"/>
    </row>
    <row r="52" spans="2:6" ht="37.200000000000003" customHeight="1" outlineLevel="1" thickBot="1" x14ac:dyDescent="0.35">
      <c r="B52" s="56" t="s">
        <v>82</v>
      </c>
      <c r="C52" s="13" t="s">
        <v>6</v>
      </c>
      <c r="D52" s="8"/>
      <c r="E52" s="9">
        <v>120</v>
      </c>
      <c r="F52" s="48"/>
    </row>
    <row r="53" spans="2:6" ht="22.95" customHeight="1" outlineLevel="1" thickBot="1" x14ac:dyDescent="0.35">
      <c r="B53" s="209" t="s">
        <v>83</v>
      </c>
      <c r="C53" s="13" t="s">
        <v>164</v>
      </c>
      <c r="D53" s="55"/>
      <c r="E53" s="47">
        <v>5</v>
      </c>
      <c r="F53" s="48"/>
    </row>
    <row r="54" spans="2:6" ht="21.6" customHeight="1" outlineLevel="1" thickBot="1" x14ac:dyDescent="0.35">
      <c r="B54" s="46" t="s">
        <v>84</v>
      </c>
      <c r="C54" s="13" t="s">
        <v>6</v>
      </c>
      <c r="D54" s="8"/>
      <c r="E54" s="9">
        <v>130</v>
      </c>
      <c r="F54" s="48"/>
    </row>
    <row r="55" spans="2:6" ht="24.6" customHeight="1" outlineLevel="1" thickBot="1" x14ac:dyDescent="0.35">
      <c r="B55" s="209" t="s">
        <v>85</v>
      </c>
      <c r="C55" s="13" t="s">
        <v>164</v>
      </c>
      <c r="D55" s="55"/>
      <c r="E55" s="47">
        <v>5</v>
      </c>
      <c r="F55" s="48"/>
    </row>
    <row r="56" spans="2:6" ht="24.6" customHeight="1" outlineLevel="1" thickBot="1" x14ac:dyDescent="0.35">
      <c r="B56" s="49" t="s">
        <v>86</v>
      </c>
      <c r="C56" s="13" t="s">
        <v>6</v>
      </c>
      <c r="D56" s="8"/>
      <c r="E56" s="9">
        <v>120</v>
      </c>
      <c r="F56" s="48"/>
    </row>
    <row r="57" spans="2:6" ht="35.4" customHeight="1" outlineLevel="1" thickBot="1" x14ac:dyDescent="0.35">
      <c r="B57" s="203" t="s">
        <v>87</v>
      </c>
      <c r="C57" s="13" t="s">
        <v>164</v>
      </c>
      <c r="D57" s="55"/>
      <c r="E57" s="9">
        <v>5</v>
      </c>
      <c r="F57" s="57"/>
    </row>
    <row r="58" spans="2:6" ht="29.25" customHeight="1" outlineLevel="1" thickBot="1" x14ac:dyDescent="0.35">
      <c r="B58" s="228" t="s">
        <v>166</v>
      </c>
      <c r="C58" s="13" t="s">
        <v>163</v>
      </c>
      <c r="D58" s="185"/>
      <c r="E58" s="9">
        <v>960</v>
      </c>
      <c r="F58" s="57"/>
    </row>
    <row r="59" spans="2:6" x14ac:dyDescent="0.3">
      <c r="B59" s="186"/>
    </row>
  </sheetData>
  <mergeCells count="8">
    <mergeCell ref="K2:K5"/>
    <mergeCell ref="H4:I4"/>
    <mergeCell ref="H5:I5"/>
    <mergeCell ref="H11:I11"/>
    <mergeCell ref="B2:D2"/>
    <mergeCell ref="E3:E4"/>
    <mergeCell ref="F3:F4"/>
    <mergeCell ref="B5:F5"/>
  </mergeCells>
  <dataValidations count="3">
    <dataValidation type="list" allowBlank="1" showInputMessage="1" showErrorMessage="1" sqref="C56 C8 C10 C12 C14 C16 C18 C20 C22 C24 C26 C28 C30 C6 C36 C38 C40 C42 C44 C46 C48 C50 C52 C54 C34 C32" xr:uid="{00000000-0002-0000-0300-000000000000}">
      <formula1>"Не приступал к изучению,Начал изучать, Изучил,"</formula1>
    </dataValidation>
    <dataValidation type="list" allowBlank="1" showInputMessage="1" showErrorMessage="1" sqref="C7 C9 C11 C13 C15 C17 C19 C21 C23 C25 C27 C29 C35 C57 C37 C39 C41 C43 C45 C47 C49 C51 C53 C55 C31 C33" xr:uid="{00000000-0002-0000-0300-000001000000}">
      <formula1>"Не приступал к решению,Начал решать, Решил,"</formula1>
    </dataValidation>
    <dataValidation type="list" allowBlank="1" showInputMessage="1" showErrorMessage="1" sqref="C58" xr:uid="{00000000-0002-0000-0300-000002000000}">
      <formula1>"Не приступал к прочтению ,Начал читать, Прочитал,"</formula1>
    </dataValidation>
  </dataValidations>
  <hyperlinks>
    <hyperlink ref="B58" r:id="rId1" xr:uid="{00000000-0004-0000-0300-000000000000}"/>
    <hyperlink ref="B9" r:id="rId2" xr:uid="{00000000-0004-0000-0300-000001000000}"/>
    <hyperlink ref="B7" r:id="rId3" xr:uid="{00000000-0004-0000-0300-000002000000}"/>
    <hyperlink ref="B11" r:id="rId4" xr:uid="{00000000-0004-0000-0300-000003000000}"/>
    <hyperlink ref="B13" r:id="rId5" xr:uid="{00000000-0004-0000-0300-000004000000}"/>
    <hyperlink ref="B15" r:id="rId6" xr:uid="{00000000-0004-0000-0300-000005000000}"/>
    <hyperlink ref="B17" r:id="rId7" xr:uid="{00000000-0004-0000-0300-000006000000}"/>
    <hyperlink ref="B19" r:id="rId8" xr:uid="{00000000-0004-0000-0300-000007000000}"/>
    <hyperlink ref="B21" r:id="rId9" xr:uid="{00000000-0004-0000-0300-000008000000}"/>
    <hyperlink ref="B23" r:id="rId10" xr:uid="{00000000-0004-0000-0300-000009000000}"/>
    <hyperlink ref="B25" r:id="rId11" xr:uid="{00000000-0004-0000-0300-00000A000000}"/>
    <hyperlink ref="B27" r:id="rId12" xr:uid="{00000000-0004-0000-0300-00000B000000}"/>
    <hyperlink ref="B29" r:id="rId13" xr:uid="{00000000-0004-0000-0300-00000C000000}"/>
    <hyperlink ref="B31" r:id="rId14" xr:uid="{00000000-0004-0000-0300-00000D000000}"/>
    <hyperlink ref="B33" r:id="rId15" xr:uid="{00000000-0004-0000-0300-00000E000000}"/>
    <hyperlink ref="B35" r:id="rId16" xr:uid="{00000000-0004-0000-0300-00000F000000}"/>
    <hyperlink ref="B37" r:id="rId17" xr:uid="{00000000-0004-0000-0300-000010000000}"/>
    <hyperlink ref="B39" r:id="rId18" xr:uid="{00000000-0004-0000-0300-000011000000}"/>
    <hyperlink ref="B41" r:id="rId19" xr:uid="{00000000-0004-0000-0300-000012000000}"/>
    <hyperlink ref="B43" r:id="rId20" xr:uid="{00000000-0004-0000-0300-000013000000}"/>
    <hyperlink ref="B45" r:id="rId21" xr:uid="{00000000-0004-0000-0300-000014000000}"/>
    <hyperlink ref="B47" r:id="rId22" xr:uid="{00000000-0004-0000-0300-000015000000}"/>
    <hyperlink ref="B49" r:id="rId23" xr:uid="{00000000-0004-0000-0300-000016000000}"/>
    <hyperlink ref="B51" r:id="rId24" xr:uid="{00000000-0004-0000-0300-000017000000}"/>
    <hyperlink ref="B53" r:id="rId25" xr:uid="{00000000-0004-0000-0300-000018000000}"/>
    <hyperlink ref="B55" r:id="rId26" xr:uid="{00000000-0004-0000-0300-000019000000}"/>
    <hyperlink ref="B57" r:id="rId27" xr:uid="{00000000-0004-0000-0300-00001A000000}"/>
    <hyperlink ref="H11:I11" r:id="rId28" display="Начинайте учить профку тут" xr:uid="{00000000-0004-0000-0300-00001B000000}"/>
    <hyperlink ref="B5:F5" r:id="rId29" display="Книга Радченко &quot;Практическое пособие разработчика&quot; (кроме 16 - 18 глав)." xr:uid="{00000000-0004-0000-0300-00001C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39997558519241921"/>
  </sheetPr>
  <dimension ref="B1:L11"/>
  <sheetViews>
    <sheetView showGridLines="0" zoomScale="85" zoomScaleNormal="70" workbookViewId="0">
      <selection activeCell="B10" sqref="B10"/>
    </sheetView>
  </sheetViews>
  <sheetFormatPr defaultRowHeight="14.4" outlineLevelRow="1" x14ac:dyDescent="0.3"/>
  <cols>
    <col min="2" max="2" width="81.6640625" customWidth="1"/>
    <col min="3" max="3" width="29.5546875" customWidth="1"/>
    <col min="4" max="5" width="16.109375" customWidth="1"/>
    <col min="6" max="6" width="21.6640625" customWidth="1"/>
    <col min="8" max="8" width="17.5546875" customWidth="1"/>
    <col min="9" max="9" width="17" customWidth="1"/>
    <col min="10" max="10" width="14.5546875" customWidth="1"/>
    <col min="12" max="12" width="15" customWidth="1"/>
  </cols>
  <sheetData>
    <row r="1" spans="2:12" ht="15" thickBot="1" x14ac:dyDescent="0.35"/>
    <row r="2" spans="2:12" ht="73.95" customHeight="1" thickBot="1" x14ac:dyDescent="0.35">
      <c r="B2" s="255" t="s">
        <v>92</v>
      </c>
      <c r="C2" s="256"/>
      <c r="D2" s="267"/>
      <c r="E2" s="4" t="s">
        <v>1</v>
      </c>
      <c r="F2" s="70" t="s">
        <v>2</v>
      </c>
      <c r="H2" s="58" t="s">
        <v>180</v>
      </c>
      <c r="I2" s="59" t="s">
        <v>179</v>
      </c>
      <c r="J2" s="60" t="s">
        <v>27</v>
      </c>
      <c r="K2" s="238" t="s">
        <v>28</v>
      </c>
      <c r="L2" s="61" t="s">
        <v>88</v>
      </c>
    </row>
    <row r="3" spans="2:12" ht="15" thickBot="1" x14ac:dyDescent="0.35">
      <c r="B3" s="258" t="s">
        <v>95</v>
      </c>
      <c r="C3" s="259"/>
      <c r="D3" s="260"/>
      <c r="E3" s="261">
        <f>SUM(E6:E11)</f>
        <v>5760</v>
      </c>
      <c r="F3" s="268">
        <f>SUM(F5:F10)</f>
        <v>0</v>
      </c>
      <c r="H3" s="62">
        <f>J4/I7</f>
        <v>0</v>
      </c>
      <c r="I3" s="63">
        <f>J5/I7</f>
        <v>0</v>
      </c>
      <c r="J3" s="193">
        <f>(COUNTIF(C11,"Прочитал"))/SUM(I8)</f>
        <v>0</v>
      </c>
      <c r="K3" s="239"/>
      <c r="L3" s="64">
        <f>ROUNDUP((E3/60),0)</f>
        <v>96</v>
      </c>
    </row>
    <row r="4" spans="2:12" ht="39.6" customHeight="1" thickBot="1" x14ac:dyDescent="0.35">
      <c r="B4" s="68" t="s">
        <v>3</v>
      </c>
      <c r="C4" s="69" t="s">
        <v>4</v>
      </c>
      <c r="D4" s="5" t="s">
        <v>5</v>
      </c>
      <c r="E4" s="262"/>
      <c r="F4" s="269"/>
      <c r="H4" s="253" t="s">
        <v>30</v>
      </c>
      <c r="I4" s="254"/>
      <c r="J4" s="26">
        <f>COUNTIF(C6:C10,"Решил")</f>
        <v>0</v>
      </c>
      <c r="K4" s="239"/>
      <c r="L4" s="65" t="s">
        <v>31</v>
      </c>
    </row>
    <row r="5" spans="2:12" ht="21.6" customHeight="1" outlineLevel="1" thickBot="1" x14ac:dyDescent="0.35">
      <c r="B5" s="281" t="s">
        <v>93</v>
      </c>
      <c r="C5" s="282"/>
      <c r="D5" s="282"/>
      <c r="E5" s="282"/>
      <c r="F5" s="283"/>
      <c r="H5" s="241" t="s">
        <v>89</v>
      </c>
      <c r="I5" s="242"/>
      <c r="J5" s="66">
        <f>COUNTIF(C6:C10,"Решил")</f>
        <v>0</v>
      </c>
      <c r="K5" s="240"/>
      <c r="L5" s="67">
        <f>ROUNDUP((F3/60),0)</f>
        <v>0</v>
      </c>
    </row>
    <row r="6" spans="2:12" ht="27" customHeight="1" outlineLevel="1" thickBot="1" x14ac:dyDescent="0.35">
      <c r="B6" s="212" t="s">
        <v>94</v>
      </c>
      <c r="C6" s="13" t="s">
        <v>164</v>
      </c>
      <c r="D6" s="194"/>
      <c r="E6" s="194">
        <v>480</v>
      </c>
      <c r="F6" s="196"/>
      <c r="H6" s="200"/>
      <c r="I6" s="200"/>
    </row>
    <row r="7" spans="2:12" ht="25.95" customHeight="1" outlineLevel="1" thickBot="1" x14ac:dyDescent="0.35">
      <c r="B7" s="213" t="s">
        <v>96</v>
      </c>
      <c r="C7" s="13" t="s">
        <v>164</v>
      </c>
      <c r="D7" s="195"/>
      <c r="E7" s="195">
        <v>960</v>
      </c>
      <c r="F7" s="196"/>
      <c r="G7" s="198"/>
      <c r="H7" s="199" t="s">
        <v>42</v>
      </c>
      <c r="I7" s="201">
        <v>5</v>
      </c>
      <c r="J7" s="37"/>
    </row>
    <row r="8" spans="2:12" ht="36" customHeight="1" outlineLevel="1" thickBot="1" x14ac:dyDescent="0.35">
      <c r="B8" s="213" t="s">
        <v>97</v>
      </c>
      <c r="C8" s="13" t="s">
        <v>164</v>
      </c>
      <c r="D8" s="195"/>
      <c r="E8" s="195">
        <v>960</v>
      </c>
      <c r="F8" s="196"/>
      <c r="H8" s="182" t="s">
        <v>161</v>
      </c>
      <c r="I8" s="183">
        <v>1</v>
      </c>
    </row>
    <row r="9" spans="2:12" ht="25.95" customHeight="1" outlineLevel="1" thickBot="1" x14ac:dyDescent="0.35">
      <c r="B9" s="213" t="s">
        <v>98</v>
      </c>
      <c r="C9" s="13" t="s">
        <v>164</v>
      </c>
      <c r="D9" s="195"/>
      <c r="E9" s="195">
        <v>1920</v>
      </c>
      <c r="F9" s="196"/>
    </row>
    <row r="10" spans="2:12" ht="25.95" customHeight="1" outlineLevel="1" thickBot="1" x14ac:dyDescent="0.45">
      <c r="B10" s="214" t="s">
        <v>99</v>
      </c>
      <c r="C10" s="13" t="s">
        <v>164</v>
      </c>
      <c r="D10" s="195"/>
      <c r="E10" s="195">
        <v>1440</v>
      </c>
      <c r="F10" s="140"/>
      <c r="G10" s="37"/>
      <c r="H10" s="284" t="s">
        <v>192</v>
      </c>
      <c r="I10" s="285"/>
    </row>
    <row r="11" spans="2:12" ht="25.95" customHeight="1" outlineLevel="1" thickBot="1" x14ac:dyDescent="0.35">
      <c r="B11" s="225" t="s">
        <v>168</v>
      </c>
      <c r="C11" s="13" t="s">
        <v>163</v>
      </c>
      <c r="D11" s="197"/>
      <c r="E11" s="195" t="s">
        <v>167</v>
      </c>
      <c r="F11" s="196"/>
    </row>
  </sheetData>
  <mergeCells count="9">
    <mergeCell ref="K2:K5"/>
    <mergeCell ref="H4:I4"/>
    <mergeCell ref="H5:I5"/>
    <mergeCell ref="B5:F5"/>
    <mergeCell ref="H10:I10"/>
    <mergeCell ref="B2:D2"/>
    <mergeCell ref="B3:D3"/>
    <mergeCell ref="E3:E4"/>
    <mergeCell ref="F3:F4"/>
  </mergeCells>
  <dataValidations count="2">
    <dataValidation type="list" allowBlank="1" showInputMessage="1" showErrorMessage="1" sqref="C11" xr:uid="{00000000-0002-0000-0400-000000000000}">
      <formula1>"Не приступал к прочтению ,Начал читать, Прочитал,"</formula1>
    </dataValidation>
    <dataValidation type="list" allowBlank="1" showInputMessage="1" showErrorMessage="1" sqref="C6:C10" xr:uid="{00000000-0002-0000-0400-000001000000}">
      <formula1>"Не приступал к решению,Начал решать, Решил,"</formula1>
    </dataValidation>
  </dataValidations>
  <hyperlinks>
    <hyperlink ref="B6" r:id="rId1" xr:uid="{00000000-0004-0000-0400-000000000000}"/>
    <hyperlink ref="B7" r:id="rId2" xr:uid="{00000000-0004-0000-0400-000001000000}"/>
    <hyperlink ref="B8" r:id="rId3" xr:uid="{00000000-0004-0000-0400-000002000000}"/>
    <hyperlink ref="B9" r:id="rId4" xr:uid="{00000000-0004-0000-0400-000003000000}"/>
    <hyperlink ref="B10" r:id="rId5" xr:uid="{00000000-0004-0000-0400-000004000000}"/>
    <hyperlink ref="B11" r:id="rId6" xr:uid="{00000000-0004-0000-0400-000005000000}"/>
    <hyperlink ref="H10:I10" r:id="rId7" display="Начинайте учить профку тут" xr:uid="{00000000-0004-0000-0400-000006000000}"/>
  </hyperlinks>
  <pageMargins left="0.7" right="0.7" top="0.75" bottom="0.75" header="0.3" footer="0.3"/>
  <pageSetup paperSize="9" orientation="portrait" horizontalDpi="0" verticalDpi="0"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K18"/>
  <sheetViews>
    <sheetView showGridLines="0" zoomScale="109" workbookViewId="0">
      <selection activeCell="C4" sqref="C4"/>
    </sheetView>
  </sheetViews>
  <sheetFormatPr defaultRowHeight="14.4" x14ac:dyDescent="0.3"/>
  <cols>
    <col min="2" max="2" width="45.33203125" customWidth="1"/>
  </cols>
  <sheetData>
    <row r="1" spans="1:11" x14ac:dyDescent="0.3">
      <c r="A1" s="71"/>
      <c r="B1" s="71"/>
      <c r="C1" s="288" t="s">
        <v>100</v>
      </c>
      <c r="D1" s="288"/>
      <c r="E1" s="288"/>
      <c r="F1" s="288"/>
      <c r="G1" s="288"/>
      <c r="H1" s="288"/>
      <c r="I1" s="288"/>
      <c r="J1" s="288"/>
      <c r="K1" s="288"/>
    </row>
    <row r="2" spans="1:11" ht="100.5" customHeight="1" thickBot="1" x14ac:dyDescent="0.35">
      <c r="A2" s="72"/>
      <c r="B2" s="289" t="s">
        <v>187</v>
      </c>
      <c r="C2" s="290"/>
      <c r="D2" s="290"/>
      <c r="E2" s="290"/>
      <c r="F2" s="290"/>
      <c r="G2" s="290"/>
      <c r="H2" s="290"/>
      <c r="I2" s="290"/>
      <c r="J2" s="290"/>
      <c r="K2" s="290"/>
    </row>
    <row r="3" spans="1:11" ht="52.5" customHeight="1" thickBot="1" x14ac:dyDescent="0.35">
      <c r="A3" s="72"/>
      <c r="B3" s="73" t="s">
        <v>101</v>
      </c>
      <c r="C3" s="74" t="s">
        <v>182</v>
      </c>
      <c r="D3" s="75" t="s">
        <v>183</v>
      </c>
      <c r="E3" s="76" t="s">
        <v>102</v>
      </c>
      <c r="F3" s="77" t="s">
        <v>103</v>
      </c>
      <c r="G3" s="78" t="s">
        <v>104</v>
      </c>
      <c r="H3" s="79" t="s">
        <v>184</v>
      </c>
      <c r="I3" s="80" t="s">
        <v>185</v>
      </c>
      <c r="J3" s="80" t="s">
        <v>105</v>
      </c>
      <c r="K3" s="81" t="s">
        <v>106</v>
      </c>
    </row>
    <row r="4" spans="1:11" ht="31.5" customHeight="1" x14ac:dyDescent="0.3">
      <c r="A4" s="286" t="s">
        <v>107</v>
      </c>
      <c r="B4" s="82" t="str">
        <f>'План на 1 месяц'!B2:D2</f>
        <v xml:space="preserve">БЛОК 1 "Основы программирования" </v>
      </c>
      <c r="C4" s="83">
        <f>'План на 1 месяц'!H3</f>
        <v>0</v>
      </c>
      <c r="D4" s="84">
        <f>'План на 1 месяц'!I3</f>
        <v>0</v>
      </c>
      <c r="E4" s="85">
        <f>'План на 1 месяц'!J3</f>
        <v>0</v>
      </c>
      <c r="F4" s="86">
        <f>'План на 1 месяц'!L3</f>
        <v>28</v>
      </c>
      <c r="G4" s="87">
        <f>'План на 1 месяц'!L5</f>
        <v>0</v>
      </c>
      <c r="H4" s="88">
        <f>'План на 1 месяц'!I7</f>
        <v>21</v>
      </c>
      <c r="I4" s="89">
        <f>'План на 1 месяц'!I7</f>
        <v>21</v>
      </c>
      <c r="J4" s="89">
        <f>'План на 1 месяц'!I8</f>
        <v>1</v>
      </c>
      <c r="K4" s="90">
        <f>'План на 1 месяц'!I8</f>
        <v>1</v>
      </c>
    </row>
    <row r="5" spans="1:11" ht="15" thickBot="1" x14ac:dyDescent="0.35">
      <c r="A5" s="287"/>
      <c r="B5" s="91" t="str">
        <f>'План на 1 месяц'!B29:D29</f>
        <v xml:space="preserve">БЛОК 2 "Практика" </v>
      </c>
      <c r="C5" s="92">
        <f>'План на 1 месяц'!H30</f>
        <v>0</v>
      </c>
      <c r="D5" s="93">
        <f>'План на 1 месяц'!I30</f>
        <v>0</v>
      </c>
      <c r="E5" s="94">
        <f>'План на 1 месяц'!J30</f>
        <v>0</v>
      </c>
      <c r="F5" s="95">
        <f>'План на 1 месяц'!L30</f>
        <v>113</v>
      </c>
      <c r="G5" s="96">
        <f>'План на 1 месяц'!L32</f>
        <v>0</v>
      </c>
      <c r="H5" s="215">
        <f>'План на 1 месяц'!I34</f>
        <v>6</v>
      </c>
      <c r="I5" s="98">
        <f>'План на 1 месяц'!I34</f>
        <v>6</v>
      </c>
      <c r="J5" s="98">
        <f>'План на 1 месяц'!I35</f>
        <v>1</v>
      </c>
      <c r="K5" s="99">
        <f>'План на 1 месяц'!I35</f>
        <v>1</v>
      </c>
    </row>
    <row r="6" spans="1:11" ht="39.75" customHeight="1" x14ac:dyDescent="0.3">
      <c r="A6" s="286" t="s">
        <v>108</v>
      </c>
      <c r="B6" s="91" t="str">
        <f>'План на 2 месяц'!B2:D2</f>
        <v>БЛОК 3 "Основы разработки конфигураций"</v>
      </c>
      <c r="C6" s="92">
        <f>'План на 2 месяц'!H3</f>
        <v>0</v>
      </c>
      <c r="D6" s="93">
        <f>'План на 2 месяц'!I3</f>
        <v>0</v>
      </c>
      <c r="E6" s="94">
        <f>'План на 2 месяц'!J3</f>
        <v>0</v>
      </c>
      <c r="F6" s="95">
        <f>'План на 2 месяц'!L3</f>
        <v>76</v>
      </c>
      <c r="G6" s="96">
        <f>'План на 2 месяц'!L5</f>
        <v>0</v>
      </c>
      <c r="H6" s="97">
        <f>'План на 2 месяц'!I7</f>
        <v>26</v>
      </c>
      <c r="I6" s="98">
        <f>'План на 2 месяц'!I8</f>
        <v>26</v>
      </c>
      <c r="J6" s="98">
        <f>'План на 2 месяц'!I9</f>
        <v>1</v>
      </c>
      <c r="K6" s="99">
        <f>'План на 2 месяц'!I9</f>
        <v>1</v>
      </c>
    </row>
    <row r="7" spans="1:11" ht="38.25" customHeight="1" thickBot="1" x14ac:dyDescent="0.35">
      <c r="A7" s="287"/>
      <c r="B7" s="216" t="str">
        <f>'План на 3 месяц'!B2:D2</f>
        <v xml:space="preserve">БЛОК 4 "Практика" </v>
      </c>
      <c r="C7" s="222">
        <f>'План на 3 месяц'!H3</f>
        <v>0</v>
      </c>
      <c r="D7" s="100">
        <f>'План на 3 месяц'!I3</f>
        <v>0</v>
      </c>
      <c r="E7" s="101">
        <f>'План на 3 месяц'!J3</f>
        <v>0</v>
      </c>
      <c r="F7" s="102">
        <f>'План на 3 месяц'!L3</f>
        <v>96</v>
      </c>
      <c r="G7" s="210">
        <f>'План на 3 месяц'!L5</f>
        <v>0</v>
      </c>
      <c r="H7" s="223">
        <f>'План на 3 месяц'!I7</f>
        <v>5</v>
      </c>
      <c r="I7" s="103">
        <f>'План на 3 месяц'!I7</f>
        <v>5</v>
      </c>
      <c r="J7" s="103">
        <f>'План на 3 месяц'!I8</f>
        <v>1</v>
      </c>
      <c r="K7" s="104">
        <f>'План на 3 месяц'!I8</f>
        <v>1</v>
      </c>
    </row>
    <row r="8" spans="1:11" ht="15" customHeight="1" x14ac:dyDescent="0.3">
      <c r="A8" s="217"/>
      <c r="B8" s="221"/>
      <c r="C8" s="218"/>
      <c r="D8" s="218"/>
      <c r="E8" s="219"/>
      <c r="F8" s="211"/>
      <c r="G8" s="211"/>
      <c r="H8" s="211"/>
      <c r="I8" s="220"/>
      <c r="J8" s="211"/>
      <c r="K8" s="220"/>
    </row>
    <row r="9" spans="1:11" x14ac:dyDescent="0.3">
      <c r="A9" s="217"/>
      <c r="B9" s="105" t="s">
        <v>109</v>
      </c>
      <c r="C9" s="72"/>
      <c r="D9" s="218"/>
      <c r="E9" s="219"/>
      <c r="F9" s="211"/>
      <c r="G9" s="211"/>
      <c r="H9" s="211"/>
      <c r="I9" s="220"/>
      <c r="J9" s="211"/>
      <c r="K9" s="220"/>
    </row>
    <row r="10" spans="1:11" x14ac:dyDescent="0.3">
      <c r="A10" s="217"/>
      <c r="B10" s="106" t="s">
        <v>188</v>
      </c>
      <c r="C10" s="72"/>
      <c r="D10" s="218"/>
      <c r="E10" s="219"/>
      <c r="F10" s="211"/>
      <c r="G10" s="211"/>
      <c r="H10" s="211"/>
      <c r="I10" s="220"/>
      <c r="J10" s="211"/>
      <c r="K10" s="220"/>
    </row>
    <row r="11" spans="1:11" x14ac:dyDescent="0.3">
      <c r="A11" s="217"/>
      <c r="B11" s="162"/>
      <c r="C11" s="218"/>
      <c r="D11" s="218"/>
      <c r="E11" s="219"/>
      <c r="F11" s="211"/>
      <c r="G11" s="211"/>
      <c r="H11" s="211"/>
      <c r="I11" s="220"/>
      <c r="J11" s="211"/>
      <c r="K11" s="220"/>
    </row>
    <row r="12" spans="1:11" x14ac:dyDescent="0.3">
      <c r="A12" s="217"/>
      <c r="B12" s="162"/>
      <c r="C12" s="218"/>
      <c r="D12" s="218"/>
      <c r="E12" s="219"/>
      <c r="F12" s="211"/>
      <c r="G12" s="211"/>
      <c r="H12" s="211"/>
      <c r="I12" s="220"/>
      <c r="J12" s="211"/>
      <c r="K12" s="220"/>
    </row>
    <row r="13" spans="1:11" x14ac:dyDescent="0.3">
      <c r="A13" s="72"/>
      <c r="B13" s="72"/>
      <c r="C13" s="72"/>
      <c r="D13" s="72"/>
      <c r="E13" s="72"/>
      <c r="F13" s="72"/>
      <c r="G13" s="72"/>
      <c r="H13" s="72"/>
      <c r="I13" s="72"/>
      <c r="J13" s="72"/>
      <c r="K13" s="72"/>
    </row>
    <row r="14" spans="1:11" x14ac:dyDescent="0.3">
      <c r="A14" s="72"/>
      <c r="B14" s="105"/>
      <c r="C14" s="72"/>
      <c r="D14" s="72"/>
      <c r="E14" s="72"/>
      <c r="F14" s="72"/>
      <c r="G14" s="72"/>
      <c r="H14" s="72"/>
      <c r="I14" s="72"/>
      <c r="J14" s="72"/>
      <c r="K14" s="72"/>
    </row>
    <row r="15" spans="1:11" x14ac:dyDescent="0.3">
      <c r="A15" s="72"/>
      <c r="B15" s="106"/>
      <c r="C15" s="72"/>
      <c r="D15" s="107" t="b">
        <v>0</v>
      </c>
      <c r="E15" s="72"/>
      <c r="F15" s="72"/>
      <c r="G15" s="72"/>
      <c r="H15" s="72"/>
      <c r="I15" s="72"/>
      <c r="J15" s="72"/>
      <c r="K15" s="72"/>
    </row>
    <row r="18" spans="6:6" ht="61.2" x14ac:dyDescent="1.1000000000000001">
      <c r="F18" s="108"/>
    </row>
  </sheetData>
  <mergeCells count="4">
    <mergeCell ref="A6:A7"/>
    <mergeCell ref="C1:K1"/>
    <mergeCell ref="B2:K2"/>
    <mergeCell ref="A4:A5"/>
  </mergeCells>
  <conditionalFormatting sqref="C4:E8 C11:E12 D9:E10">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60" verticalDpi="360"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2</xdr:col>
                    <xdr:colOff>7620</xdr:colOff>
                    <xdr:row>9</xdr:row>
                    <xdr:rowOff>22860</xdr:rowOff>
                  </from>
                  <to>
                    <xdr:col>3</xdr:col>
                    <xdr:colOff>198120</xdr:colOff>
                    <xdr:row>9</xdr:row>
                    <xdr:rowOff>175260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Начни тут!</vt:lpstr>
      <vt:lpstr>Инструкция по использованию</vt:lpstr>
      <vt:lpstr>План на 1 месяц</vt:lpstr>
      <vt:lpstr>План на 2 месяц</vt:lpstr>
      <vt:lpstr>План на 3 месяц</vt:lpstr>
      <vt:lpstr>Успехи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2025-03-14T10:11:26Z</dcterms:modified>
</cp:coreProperties>
</file>